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0640" windowHeight="11310"/>
  </bookViews>
  <sheets>
    <sheet name="ABSTRACT 01 BARAMULLA PC" sheetId="18" r:id="rId1"/>
    <sheet name="01_Karnah" sheetId="4" r:id="rId2"/>
    <sheet name="02_Kupwara" sheetId="5" r:id="rId3"/>
    <sheet name="03_Lolab" sheetId="19" r:id="rId4"/>
    <sheet name="04_Handwara" sheetId="6" r:id="rId5"/>
    <sheet name="05_Langate" sheetId="7" r:id="rId6"/>
    <sheet name="06_Uri" sheetId="8" r:id="rId7"/>
    <sheet name="07_Rafiabad" sheetId="9" r:id="rId8"/>
    <sheet name="08_Sopore" sheetId="10" r:id="rId9"/>
    <sheet name="09_Gurez" sheetId="11" r:id="rId10"/>
    <sheet name="10_Bandipora" sheetId="12" r:id="rId11"/>
    <sheet name="11_Sonawari" sheetId="13" r:id="rId12"/>
    <sheet name="12_Sangrama" sheetId="14" r:id="rId13"/>
    <sheet name="13_Baramulla" sheetId="15" r:id="rId14"/>
    <sheet name="14_Gulmarg" sheetId="16" r:id="rId15"/>
    <sheet name="15_Pattan" sheetId="17" r:id="rId16"/>
    <sheet name="Migrant Votes" sheetId="21" r:id="rId17"/>
    <sheet name="Postal Votes" sheetId="22" r:id="rId18"/>
  </sheets>
  <externalReferences>
    <externalReference r:id="rId19"/>
  </externalReferences>
  <definedNames>
    <definedName name="_xlnm.Print_Titles" localSheetId="1">'01_Karnah'!$A:$Q,'01_Karnah'!$1:$14</definedName>
    <definedName name="_xlnm.Print_Titles" localSheetId="2">'02_Kupwara'!$A:$Q,'02_Kupwara'!$1:$14</definedName>
    <definedName name="_xlnm.Print_Titles" localSheetId="3">'03_Lolab'!$A:$Q,'03_Lolab'!$1:$14</definedName>
    <definedName name="_xlnm.Print_Titles" localSheetId="4">'04_Handwara'!$A:$Q,'04_Handwara'!$1:$14</definedName>
    <definedName name="_xlnm.Print_Titles" localSheetId="5">'05_Langate'!$A:$Q,'05_Langate'!$1:$14</definedName>
    <definedName name="_xlnm.Print_Titles" localSheetId="6">'06_Uri'!$A:$Q,'06_Uri'!$1:$14</definedName>
    <definedName name="_xlnm.Print_Titles" localSheetId="7">'07_Rafiabad'!$A:$Q,'07_Rafiabad'!$1:$14</definedName>
    <definedName name="_xlnm.Print_Titles" localSheetId="8">'08_Sopore'!$A:$Q,'08_Sopore'!$1:$14</definedName>
    <definedName name="_xlnm.Print_Titles" localSheetId="9">'09_Gurez'!$A:$Q,'09_Gurez'!$1:$14</definedName>
    <definedName name="_xlnm.Print_Titles" localSheetId="10">'10_Bandipora'!$A:$Q,'10_Bandipora'!$1:$14</definedName>
    <definedName name="_xlnm.Print_Titles" localSheetId="11">'11_Sonawari'!$A:$Q,'11_Sonawari'!$1:$14</definedName>
    <definedName name="_xlnm.Print_Titles" localSheetId="12">'12_Sangrama'!$A:$Q,'12_Sangrama'!$1:$14</definedName>
    <definedName name="_xlnm.Print_Titles" localSheetId="13">'13_Baramulla'!$A:$Q,'13_Baramulla'!$1:$14</definedName>
    <definedName name="_xlnm.Print_Titles" localSheetId="14">'14_Gulmarg'!$A:$Q,'14_Gulmarg'!$1:$14</definedName>
    <definedName name="_xlnm.Print_Titles" localSheetId="15">'15_Pattan'!$A:$Q,'15_Pattan'!$1:$14</definedName>
    <definedName name="_xlnm.Print_Titles" localSheetId="16">'Migrant Votes'!$A:$Q,'Migrant Votes'!$1:$14</definedName>
    <definedName name="_xlnm.Print_Titles" localSheetId="17">'Postal Votes'!$A:$Q,'Postal Votes'!$1:$14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6" i="18"/>
  <c r="D26"/>
  <c r="E26"/>
  <c r="F26"/>
  <c r="G26"/>
  <c r="H26"/>
  <c r="I26"/>
  <c r="J26"/>
  <c r="K26"/>
  <c r="L26"/>
  <c r="M26"/>
  <c r="N26"/>
  <c r="N29" l="1"/>
  <c r="F29"/>
  <c r="K29"/>
  <c r="G29"/>
  <c r="C29"/>
  <c r="J29"/>
  <c r="O26"/>
  <c r="H29"/>
  <c r="D29"/>
  <c r="M29"/>
  <c r="I29"/>
  <c r="E29"/>
  <c r="P15" i="22"/>
  <c r="Q16"/>
  <c r="O16"/>
  <c r="N16"/>
  <c r="L16"/>
  <c r="K16"/>
  <c r="J16"/>
  <c r="I16"/>
  <c r="H16"/>
  <c r="G16"/>
  <c r="F16"/>
  <c r="E16"/>
  <c r="D16"/>
  <c r="M15"/>
  <c r="M16" s="1"/>
  <c r="D16" i="21"/>
  <c r="M15"/>
  <c r="P15" s="1"/>
  <c r="Q16"/>
  <c r="N16"/>
  <c r="J16"/>
  <c r="I16"/>
  <c r="F16"/>
  <c r="E16"/>
  <c r="O16"/>
  <c r="L16"/>
  <c r="K16"/>
  <c r="H16"/>
  <c r="G16"/>
  <c r="P16" i="22" l="1"/>
  <c r="M16" i="21"/>
  <c r="P16"/>
  <c r="L28" i="18"/>
  <c r="O28" s="1"/>
  <c r="L27"/>
  <c r="O27" l="1"/>
  <c r="L29"/>
  <c r="O29" s="1"/>
  <c r="P176" i="19" l="1"/>
  <c r="M176"/>
  <c r="P175"/>
  <c r="M175"/>
  <c r="P174"/>
  <c r="M174"/>
  <c r="P173"/>
  <c r="M173"/>
  <c r="P172"/>
  <c r="M172"/>
  <c r="P171"/>
  <c r="M171"/>
  <c r="P168"/>
  <c r="M168"/>
  <c r="P167"/>
  <c r="M167"/>
  <c r="P166"/>
  <c r="M166"/>
  <c r="P165"/>
  <c r="M165"/>
  <c r="P164"/>
  <c r="M164"/>
  <c r="P163"/>
  <c r="M163"/>
  <c r="P162"/>
  <c r="M162"/>
  <c r="P161"/>
  <c r="M161"/>
  <c r="P160"/>
  <c r="M160"/>
  <c r="P159"/>
  <c r="M159"/>
  <c r="P156"/>
  <c r="M156"/>
  <c r="P155"/>
  <c r="M155"/>
  <c r="P154"/>
  <c r="M154"/>
  <c r="P153"/>
  <c r="M153"/>
  <c r="P152"/>
  <c r="M152"/>
  <c r="P151"/>
  <c r="M151"/>
  <c r="P150"/>
  <c r="M150"/>
  <c r="P149"/>
  <c r="M149"/>
  <c r="P148"/>
  <c r="M148"/>
  <c r="P147"/>
  <c r="M147"/>
  <c r="P144"/>
  <c r="M144"/>
  <c r="P143"/>
  <c r="M143"/>
  <c r="P142"/>
  <c r="M142"/>
  <c r="P141"/>
  <c r="M141"/>
  <c r="P140"/>
  <c r="M140"/>
  <c r="P139"/>
  <c r="M139"/>
  <c r="P138"/>
  <c r="M138"/>
  <c r="P137"/>
  <c r="M137"/>
  <c r="P136"/>
  <c r="M136"/>
  <c r="P135"/>
  <c r="M135"/>
  <c r="P132"/>
  <c r="M132"/>
  <c r="P131"/>
  <c r="M131"/>
  <c r="P130"/>
  <c r="M130"/>
  <c r="P129"/>
  <c r="M129"/>
  <c r="P128"/>
  <c r="M128"/>
  <c r="P127"/>
  <c r="M127"/>
  <c r="P126"/>
  <c r="M126"/>
  <c r="P125"/>
  <c r="M125"/>
  <c r="P124"/>
  <c r="M124"/>
  <c r="P123"/>
  <c r="M123"/>
  <c r="P120"/>
  <c r="M120"/>
  <c r="P119"/>
  <c r="M119"/>
  <c r="P118"/>
  <c r="M118"/>
  <c r="P117"/>
  <c r="M117"/>
  <c r="P116"/>
  <c r="M116"/>
  <c r="P115"/>
  <c r="M115"/>
  <c r="P114"/>
  <c r="M114"/>
  <c r="P113"/>
  <c r="M113"/>
  <c r="P112"/>
  <c r="M112"/>
  <c r="P111"/>
  <c r="M111"/>
  <c r="P108"/>
  <c r="M108"/>
  <c r="P107"/>
  <c r="M107"/>
  <c r="P106"/>
  <c r="M106"/>
  <c r="P105"/>
  <c r="M105"/>
  <c r="P104"/>
  <c r="M104"/>
  <c r="P103"/>
  <c r="M103"/>
  <c r="P102"/>
  <c r="M102"/>
  <c r="P101"/>
  <c r="M101"/>
  <c r="P100"/>
  <c r="M100"/>
  <c r="P99"/>
  <c r="M99"/>
  <c r="P96"/>
  <c r="M96"/>
  <c r="P95"/>
  <c r="M95"/>
  <c r="P94"/>
  <c r="M94"/>
  <c r="P93"/>
  <c r="M93"/>
  <c r="P92"/>
  <c r="M92"/>
  <c r="P91"/>
  <c r="M91"/>
  <c r="P90"/>
  <c r="M90"/>
  <c r="P89"/>
  <c r="M89"/>
  <c r="P88"/>
  <c r="M88"/>
  <c r="P87"/>
  <c r="M87"/>
  <c r="P84"/>
  <c r="M84"/>
  <c r="P83"/>
  <c r="M83"/>
  <c r="P82"/>
  <c r="M82"/>
  <c r="P81"/>
  <c r="M81"/>
  <c r="P80"/>
  <c r="M80"/>
  <c r="P79"/>
  <c r="M79"/>
  <c r="P78"/>
  <c r="M78"/>
  <c r="P77"/>
  <c r="M77"/>
  <c r="P76"/>
  <c r="M76"/>
  <c r="P75"/>
  <c r="M75"/>
  <c r="P72"/>
  <c r="M72"/>
  <c r="P71"/>
  <c r="M71"/>
  <c r="P70"/>
  <c r="M70"/>
  <c r="P69"/>
  <c r="M69"/>
  <c r="P68"/>
  <c r="M68"/>
  <c r="P67"/>
  <c r="M67"/>
  <c r="P66"/>
  <c r="M66"/>
  <c r="P65"/>
  <c r="M65"/>
  <c r="P64"/>
  <c r="M64"/>
  <c r="P63"/>
  <c r="M63"/>
  <c r="P60"/>
  <c r="M60"/>
  <c r="P59"/>
  <c r="M59"/>
  <c r="P58"/>
  <c r="M58"/>
  <c r="P57"/>
  <c r="M57"/>
  <c r="P56"/>
  <c r="M56"/>
  <c r="P55"/>
  <c r="M55"/>
  <c r="P54"/>
  <c r="M54"/>
  <c r="P53"/>
  <c r="M53"/>
  <c r="P52"/>
  <c r="M52"/>
  <c r="P51"/>
  <c r="M51"/>
  <c r="P48"/>
  <c r="M48"/>
  <c r="P47"/>
  <c r="M47"/>
  <c r="P46"/>
  <c r="M46"/>
  <c r="P45"/>
  <c r="M45"/>
  <c r="P44"/>
  <c r="M44"/>
  <c r="P43"/>
  <c r="M43"/>
  <c r="P42"/>
  <c r="M42"/>
  <c r="P41"/>
  <c r="M41"/>
  <c r="P40"/>
  <c r="M40"/>
  <c r="P39"/>
  <c r="M39"/>
  <c r="M36"/>
  <c r="P36" s="1"/>
  <c r="M35"/>
  <c r="P35" s="1"/>
  <c r="M34"/>
  <c r="P34" s="1"/>
  <c r="M33"/>
  <c r="P33" s="1"/>
  <c r="M32"/>
  <c r="P32" s="1"/>
  <c r="M31"/>
  <c r="P31" s="1"/>
  <c r="M30"/>
  <c r="P30" s="1"/>
  <c r="M29"/>
  <c r="P29" s="1"/>
  <c r="M28"/>
  <c r="P28" s="1"/>
  <c r="M27"/>
  <c r="P27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77" s="1"/>
  <c r="O25"/>
  <c r="O26" s="1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77" s="1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77" s="1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77" s="1"/>
  <c r="K25"/>
  <c r="K26" s="1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77" s="1"/>
  <c r="J25"/>
  <c r="J26" s="1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77" s="1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77" s="1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77" s="1"/>
  <c r="G25"/>
  <c r="G26" s="1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77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77" s="1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77" s="1"/>
  <c r="D25"/>
  <c r="D26" s="1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77" s="1"/>
  <c r="M24"/>
  <c r="P24" s="1"/>
  <c r="M23"/>
  <c r="P23" s="1"/>
  <c r="M22"/>
  <c r="P22" s="1"/>
  <c r="M21"/>
  <c r="P21" s="1"/>
  <c r="M20"/>
  <c r="P20" s="1"/>
  <c r="M19"/>
  <c r="P19" s="1"/>
  <c r="M18"/>
  <c r="P18" s="1"/>
  <c r="M17"/>
  <c r="P17" s="1"/>
  <c r="M16"/>
  <c r="P16" s="1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77" s="1"/>
  <c r="P15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77" s="1"/>
  <c r="M160" i="17" l="1"/>
  <c r="P160" s="1"/>
  <c r="M159"/>
  <c r="P159" s="1"/>
  <c r="M156"/>
  <c r="P156" s="1"/>
  <c r="M155"/>
  <c r="P155" s="1"/>
  <c r="M154"/>
  <c r="P154" s="1"/>
  <c r="M153"/>
  <c r="P153" s="1"/>
  <c r="M152"/>
  <c r="P152" s="1"/>
  <c r="M151"/>
  <c r="P151" s="1"/>
  <c r="P150"/>
  <c r="M150"/>
  <c r="M149"/>
  <c r="P149" s="1"/>
  <c r="P148"/>
  <c r="M148"/>
  <c r="M147"/>
  <c r="P147" s="1"/>
  <c r="M144"/>
  <c r="P144" s="1"/>
  <c r="M143"/>
  <c r="P143" s="1"/>
  <c r="M142"/>
  <c r="P142" s="1"/>
  <c r="M141"/>
  <c r="P141" s="1"/>
  <c r="M140"/>
  <c r="P140" s="1"/>
  <c r="M139"/>
  <c r="P139" s="1"/>
  <c r="P138"/>
  <c r="M138"/>
  <c r="M137"/>
  <c r="P137" s="1"/>
  <c r="M136"/>
  <c r="P136" s="1"/>
  <c r="M135"/>
  <c r="P135" s="1"/>
  <c r="P132"/>
  <c r="M132"/>
  <c r="M131"/>
  <c r="P131" s="1"/>
  <c r="M130"/>
  <c r="P130" s="1"/>
  <c r="M129"/>
  <c r="P129" s="1"/>
  <c r="M128"/>
  <c r="P128" s="1"/>
  <c r="M127"/>
  <c r="P127" s="1"/>
  <c r="P126"/>
  <c r="M126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M115"/>
  <c r="P115" s="1"/>
  <c r="P114"/>
  <c r="M114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P102"/>
  <c r="M102"/>
  <c r="M101"/>
  <c r="P101" s="1"/>
  <c r="P100"/>
  <c r="M100"/>
  <c r="M99"/>
  <c r="P99" s="1"/>
  <c r="M96"/>
  <c r="P96" s="1"/>
  <c r="M95"/>
  <c r="P95" s="1"/>
  <c r="M94"/>
  <c r="P94" s="1"/>
  <c r="M93"/>
  <c r="P93" s="1"/>
  <c r="M92"/>
  <c r="P92" s="1"/>
  <c r="M91"/>
  <c r="P91" s="1"/>
  <c r="P90"/>
  <c r="M90"/>
  <c r="M89"/>
  <c r="P89" s="1"/>
  <c r="M88"/>
  <c r="P88" s="1"/>
  <c r="M87"/>
  <c r="P87" s="1"/>
  <c r="P84"/>
  <c r="M84"/>
  <c r="M83"/>
  <c r="P83" s="1"/>
  <c r="M82"/>
  <c r="P82" s="1"/>
  <c r="P81"/>
  <c r="M81"/>
  <c r="M80"/>
  <c r="P80" s="1"/>
  <c r="P79"/>
  <c r="M79"/>
  <c r="M78"/>
  <c r="P78" s="1"/>
  <c r="P77"/>
  <c r="M77"/>
  <c r="M76"/>
  <c r="P76" s="1"/>
  <c r="P75"/>
  <c r="M75"/>
  <c r="M72"/>
  <c r="P72" s="1"/>
  <c r="P71"/>
  <c r="M71"/>
  <c r="M70"/>
  <c r="P70" s="1"/>
  <c r="P69"/>
  <c r="M69"/>
  <c r="M68"/>
  <c r="P68" s="1"/>
  <c r="P67"/>
  <c r="M67"/>
  <c r="M66"/>
  <c r="P66" s="1"/>
  <c r="P65"/>
  <c r="M65"/>
  <c r="M64"/>
  <c r="P64" s="1"/>
  <c r="P63"/>
  <c r="M63"/>
  <c r="M60"/>
  <c r="P60" s="1"/>
  <c r="P59"/>
  <c r="M59"/>
  <c r="M58"/>
  <c r="P58" s="1"/>
  <c r="P57"/>
  <c r="M57"/>
  <c r="M56"/>
  <c r="P56" s="1"/>
  <c r="P55"/>
  <c r="M55"/>
  <c r="M54"/>
  <c r="P54" s="1"/>
  <c r="P53"/>
  <c r="M53"/>
  <c r="M52"/>
  <c r="P52" s="1"/>
  <c r="P51"/>
  <c r="M51"/>
  <c r="P48"/>
  <c r="M48"/>
  <c r="P47"/>
  <c r="M47"/>
  <c r="P46"/>
  <c r="M46"/>
  <c r="P45"/>
  <c r="M45"/>
  <c r="P44"/>
  <c r="M44"/>
  <c r="P43"/>
  <c r="M43"/>
  <c r="P42"/>
  <c r="M42"/>
  <c r="P41"/>
  <c r="M41"/>
  <c r="P40"/>
  <c r="M40"/>
  <c r="M39"/>
  <c r="P39" s="1"/>
  <c r="P36"/>
  <c r="M36"/>
  <c r="M35"/>
  <c r="P35" s="1"/>
  <c r="P34"/>
  <c r="M34"/>
  <c r="M33"/>
  <c r="P33" s="1"/>
  <c r="P32"/>
  <c r="M32"/>
  <c r="M31"/>
  <c r="P31" s="1"/>
  <c r="P30"/>
  <c r="M30"/>
  <c r="M29"/>
  <c r="P29" s="1"/>
  <c r="P28"/>
  <c r="M28"/>
  <c r="M27"/>
  <c r="P27" s="1"/>
  <c r="Q26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1" s="1"/>
  <c r="N26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1" s="1"/>
  <c r="J26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1" s="1"/>
  <c r="I26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1" s="1"/>
  <c r="F26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1" s="1"/>
  <c r="E26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1" s="1"/>
  <c r="Q25"/>
  <c r="O25"/>
  <c r="O26" s="1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1" s="1"/>
  <c r="N25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1" s="1"/>
  <c r="K25"/>
  <c r="K26" s="1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1" s="1"/>
  <c r="J25"/>
  <c r="I25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1" s="1"/>
  <c r="G25"/>
  <c r="G26" s="1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1" s="1"/>
  <c r="F25"/>
  <c r="E25"/>
  <c r="D25"/>
  <c r="D26" s="1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1" s="1"/>
  <c r="P24"/>
  <c r="M24"/>
  <c r="M23"/>
  <c r="P23" s="1"/>
  <c r="P22"/>
  <c r="M22"/>
  <c r="M21"/>
  <c r="P21" s="1"/>
  <c r="P20"/>
  <c r="M20"/>
  <c r="M19"/>
  <c r="P19" s="1"/>
  <c r="P18"/>
  <c r="M18"/>
  <c r="M17"/>
  <c r="P17" s="1"/>
  <c r="P16"/>
  <c r="M16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1" s="1"/>
  <c r="P15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1" s="1"/>
  <c r="M168" i="16"/>
  <c r="P168" s="1"/>
  <c r="M167"/>
  <c r="P167" s="1"/>
  <c r="M166"/>
  <c r="P166" s="1"/>
  <c r="M165"/>
  <c r="P165" s="1"/>
  <c r="M164"/>
  <c r="P164" s="1"/>
  <c r="M163"/>
  <c r="P163" s="1"/>
  <c r="P162"/>
  <c r="M162"/>
  <c r="M161"/>
  <c r="P161" s="1"/>
  <c r="M160"/>
  <c r="P160" s="1"/>
  <c r="M159"/>
  <c r="P159" s="1"/>
  <c r="P156"/>
  <c r="M156"/>
  <c r="M155"/>
  <c r="P155" s="1"/>
  <c r="P154"/>
  <c r="M154"/>
  <c r="M153"/>
  <c r="P153" s="1"/>
  <c r="M152"/>
  <c r="P152" s="1"/>
  <c r="M151"/>
  <c r="P151" s="1"/>
  <c r="M150"/>
  <c r="P150" s="1"/>
  <c r="M149"/>
  <c r="P149" s="1"/>
  <c r="P148"/>
  <c r="M148"/>
  <c r="M147"/>
  <c r="P147" s="1"/>
  <c r="M144"/>
  <c r="P144" s="1"/>
  <c r="P143"/>
  <c r="M143"/>
  <c r="M142"/>
  <c r="P142" s="1"/>
  <c r="P141"/>
  <c r="M141"/>
  <c r="M140"/>
  <c r="P140" s="1"/>
  <c r="P139"/>
  <c r="M139"/>
  <c r="M138"/>
  <c r="P138" s="1"/>
  <c r="P137"/>
  <c r="M137"/>
  <c r="M136"/>
  <c r="P136" s="1"/>
  <c r="P135"/>
  <c r="M135"/>
  <c r="M132"/>
  <c r="P132" s="1"/>
  <c r="P131"/>
  <c r="M131"/>
  <c r="M130"/>
  <c r="P130" s="1"/>
  <c r="P129"/>
  <c r="M129"/>
  <c r="M128"/>
  <c r="P128" s="1"/>
  <c r="P127"/>
  <c r="M127"/>
  <c r="M126"/>
  <c r="P126" s="1"/>
  <c r="P125"/>
  <c r="M125"/>
  <c r="M124"/>
  <c r="P124" s="1"/>
  <c r="P123"/>
  <c r="M123"/>
  <c r="M120"/>
  <c r="P120" s="1"/>
  <c r="P119"/>
  <c r="M119"/>
  <c r="M118"/>
  <c r="P118" s="1"/>
  <c r="P117"/>
  <c r="M117"/>
  <c r="M116"/>
  <c r="P116" s="1"/>
  <c r="P115"/>
  <c r="M115"/>
  <c r="M114"/>
  <c r="P114" s="1"/>
  <c r="P113"/>
  <c r="M113"/>
  <c r="M112"/>
  <c r="P112" s="1"/>
  <c r="P111"/>
  <c r="M111"/>
  <c r="M108"/>
  <c r="P108" s="1"/>
  <c r="P107"/>
  <c r="M107"/>
  <c r="M106"/>
  <c r="P106" s="1"/>
  <c r="P105"/>
  <c r="M105"/>
  <c r="M104"/>
  <c r="P104" s="1"/>
  <c r="P103"/>
  <c r="M103"/>
  <c r="M102"/>
  <c r="P102" s="1"/>
  <c r="P101"/>
  <c r="M101"/>
  <c r="M100"/>
  <c r="P100" s="1"/>
  <c r="P99"/>
  <c r="M99"/>
  <c r="M96"/>
  <c r="P96" s="1"/>
  <c r="P95"/>
  <c r="M95"/>
  <c r="M94"/>
  <c r="P94" s="1"/>
  <c r="P93"/>
  <c r="M93"/>
  <c r="M92"/>
  <c r="P92" s="1"/>
  <c r="P91"/>
  <c r="M91"/>
  <c r="M90"/>
  <c r="P90" s="1"/>
  <c r="P89"/>
  <c r="M89"/>
  <c r="M88"/>
  <c r="P88" s="1"/>
  <c r="P87"/>
  <c r="M87"/>
  <c r="M84"/>
  <c r="P84" s="1"/>
  <c r="P83"/>
  <c r="M83"/>
  <c r="M82"/>
  <c r="P82" s="1"/>
  <c r="P81"/>
  <c r="M81"/>
  <c r="M80"/>
  <c r="P80" s="1"/>
  <c r="P79"/>
  <c r="M79"/>
  <c r="M78"/>
  <c r="P78" s="1"/>
  <c r="P77"/>
  <c r="M77"/>
  <c r="M76"/>
  <c r="P76" s="1"/>
  <c r="P75"/>
  <c r="M75"/>
  <c r="M72"/>
  <c r="P72" s="1"/>
  <c r="P71"/>
  <c r="M71"/>
  <c r="M70"/>
  <c r="P70" s="1"/>
  <c r="P69"/>
  <c r="M69"/>
  <c r="M68"/>
  <c r="P68" s="1"/>
  <c r="P67"/>
  <c r="M67"/>
  <c r="M66"/>
  <c r="P66" s="1"/>
  <c r="P65"/>
  <c r="M65"/>
  <c r="M64"/>
  <c r="P64" s="1"/>
  <c r="P63"/>
  <c r="M63"/>
  <c r="M60"/>
  <c r="P60" s="1"/>
  <c r="P59"/>
  <c r="M59"/>
  <c r="M58"/>
  <c r="P58" s="1"/>
  <c r="P57"/>
  <c r="M57"/>
  <c r="M56"/>
  <c r="P56" s="1"/>
  <c r="P55"/>
  <c r="M55"/>
  <c r="M54"/>
  <c r="P54" s="1"/>
  <c r="P53"/>
  <c r="M53"/>
  <c r="M52"/>
  <c r="P52" s="1"/>
  <c r="P51"/>
  <c r="M51"/>
  <c r="M48"/>
  <c r="P48" s="1"/>
  <c r="P47"/>
  <c r="M47"/>
  <c r="M46"/>
  <c r="P46" s="1"/>
  <c r="P45"/>
  <c r="M45"/>
  <c r="M44"/>
  <c r="P44" s="1"/>
  <c r="P43"/>
  <c r="M43"/>
  <c r="M42"/>
  <c r="P42" s="1"/>
  <c r="P41"/>
  <c r="M41"/>
  <c r="M40"/>
  <c r="P40" s="1"/>
  <c r="P39"/>
  <c r="M39"/>
  <c r="D38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I37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M36"/>
  <c r="P36" s="1"/>
  <c r="P35"/>
  <c r="M35"/>
  <c r="M34"/>
  <c r="P34" s="1"/>
  <c r="P33"/>
  <c r="M33"/>
  <c r="M32"/>
  <c r="P32" s="1"/>
  <c r="P31"/>
  <c r="M31"/>
  <c r="M30"/>
  <c r="P30" s="1"/>
  <c r="P29"/>
  <c r="M29"/>
  <c r="M28"/>
  <c r="P28" s="1"/>
  <c r="P27"/>
  <c r="M27"/>
  <c r="H26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E26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O25"/>
  <c r="O26" s="1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K25"/>
  <c r="K26" s="1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J25"/>
  <c r="J26" s="1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I25"/>
  <c r="I26" s="1"/>
  <c r="H25"/>
  <c r="G25"/>
  <c r="G26" s="1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E25"/>
  <c r="D25"/>
  <c r="D26" s="1"/>
  <c r="D37" s="1"/>
  <c r="M24"/>
  <c r="P24" s="1"/>
  <c r="M23"/>
  <c r="P23" s="1"/>
  <c r="M22"/>
  <c r="P22" s="1"/>
  <c r="M21"/>
  <c r="P21" s="1"/>
  <c r="M20"/>
  <c r="P20" s="1"/>
  <c r="M19"/>
  <c r="P19" s="1"/>
  <c r="P18"/>
  <c r="M18"/>
  <c r="M17"/>
  <c r="P17" s="1"/>
  <c r="M16"/>
  <c r="P16" s="1"/>
  <c r="M15"/>
  <c r="M25" l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P15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M156" i="15" l="1"/>
  <c r="P156" s="1"/>
  <c r="M155"/>
  <c r="P155" s="1"/>
  <c r="M154"/>
  <c r="P154" s="1"/>
  <c r="M153"/>
  <c r="P153" s="1"/>
  <c r="M152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M140"/>
  <c r="P140" s="1"/>
  <c r="M139"/>
  <c r="P139" s="1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M126"/>
  <c r="P126" s="1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M115"/>
  <c r="P115" s="1"/>
  <c r="M114"/>
  <c r="P114" s="1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M93"/>
  <c r="P93" s="1"/>
  <c r="M92"/>
  <c r="P92" s="1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M79"/>
  <c r="P79" s="1"/>
  <c r="M78"/>
  <c r="P78" s="1"/>
  <c r="M77"/>
  <c r="P77" s="1"/>
  <c r="M76"/>
  <c r="P76" s="1"/>
  <c r="M75"/>
  <c r="P75" s="1"/>
  <c r="P72"/>
  <c r="M72"/>
  <c r="M71"/>
  <c r="P71" s="1"/>
  <c r="P70"/>
  <c r="M70"/>
  <c r="M69"/>
  <c r="P69" s="1"/>
  <c r="P68"/>
  <c r="M68"/>
  <c r="M67"/>
  <c r="P67" s="1"/>
  <c r="P66"/>
  <c r="M66"/>
  <c r="M65"/>
  <c r="P65" s="1"/>
  <c r="P64"/>
  <c r="M64"/>
  <c r="M63"/>
  <c r="P63" s="1"/>
  <c r="M60"/>
  <c r="P60" s="1"/>
  <c r="M59"/>
  <c r="P59" s="1"/>
  <c r="M58"/>
  <c r="P58" s="1"/>
  <c r="M57"/>
  <c r="P57" s="1"/>
  <c r="M56"/>
  <c r="P56" s="1"/>
  <c r="M55"/>
  <c r="P55" s="1"/>
  <c r="M54"/>
  <c r="P54" s="1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L37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M36"/>
  <c r="P36" s="1"/>
  <c r="M35"/>
  <c r="P35" s="1"/>
  <c r="M34"/>
  <c r="P34" s="1"/>
  <c r="M33"/>
  <c r="P33" s="1"/>
  <c r="M32"/>
  <c r="P32" s="1"/>
  <c r="M31"/>
  <c r="P31" s="1"/>
  <c r="M30"/>
  <c r="P30" s="1"/>
  <c r="M29"/>
  <c r="P29" s="1"/>
  <c r="M28"/>
  <c r="P28" s="1"/>
  <c r="M27"/>
  <c r="P27" s="1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J26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D26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O25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L25"/>
  <c r="L26" s="1"/>
  <c r="K25"/>
  <c r="J25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G25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D25"/>
  <c r="M24"/>
  <c r="P24" s="1"/>
  <c r="M23"/>
  <c r="P23" s="1"/>
  <c r="M22"/>
  <c r="P22" s="1"/>
  <c r="M21"/>
  <c r="P21" s="1"/>
  <c r="M20"/>
  <c r="P20" s="1"/>
  <c r="M19"/>
  <c r="P19" s="1"/>
  <c r="M18"/>
  <c r="P18" s="1"/>
  <c r="M17"/>
  <c r="P17" s="1"/>
  <c r="M16"/>
  <c r="P16" s="1"/>
  <c r="M15"/>
  <c r="M25" l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P15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M127" i="14" l="1"/>
  <c r="P127" s="1"/>
  <c r="M126"/>
  <c r="P126" s="1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M115"/>
  <c r="P115" s="1"/>
  <c r="M114"/>
  <c r="P114" s="1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M93"/>
  <c r="P93" s="1"/>
  <c r="M92"/>
  <c r="P92" s="1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M79"/>
  <c r="P79" s="1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M65"/>
  <c r="P65" s="1"/>
  <c r="M64"/>
  <c r="P64" s="1"/>
  <c r="M63"/>
  <c r="P63" s="1"/>
  <c r="M60"/>
  <c r="P60" s="1"/>
  <c r="M59"/>
  <c r="P59" s="1"/>
  <c r="M58"/>
  <c r="P58" s="1"/>
  <c r="M57"/>
  <c r="P57" s="1"/>
  <c r="P56"/>
  <c r="M56"/>
  <c r="M55"/>
  <c r="P55" s="1"/>
  <c r="P54"/>
  <c r="M54"/>
  <c r="M53"/>
  <c r="P53" s="1"/>
  <c r="M52"/>
  <c r="P52" s="1"/>
  <c r="M51"/>
  <c r="P51" s="1"/>
  <c r="M48"/>
  <c r="P48" s="1"/>
  <c r="P47"/>
  <c r="M47"/>
  <c r="M46"/>
  <c r="P46" s="1"/>
  <c r="P45"/>
  <c r="M45"/>
  <c r="M44"/>
  <c r="P44" s="1"/>
  <c r="P43"/>
  <c r="M43"/>
  <c r="M42"/>
  <c r="P42" s="1"/>
  <c r="P41"/>
  <c r="M41"/>
  <c r="M40"/>
  <c r="P40" s="1"/>
  <c r="P39"/>
  <c r="M39"/>
  <c r="M36"/>
  <c r="P36" s="1"/>
  <c r="P35"/>
  <c r="M35"/>
  <c r="M34"/>
  <c r="P34" s="1"/>
  <c r="P33"/>
  <c r="M33"/>
  <c r="M32"/>
  <c r="P32" s="1"/>
  <c r="P31"/>
  <c r="M31"/>
  <c r="M30"/>
  <c r="P30" s="1"/>
  <c r="P29"/>
  <c r="M29"/>
  <c r="M28"/>
  <c r="P28" s="1"/>
  <c r="P27"/>
  <c r="M27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28" s="1"/>
  <c r="L26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28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28" s="1"/>
  <c r="H26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28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28" s="1"/>
  <c r="D26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28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28" s="1"/>
  <c r="O25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28" s="1"/>
  <c r="L25"/>
  <c r="K25"/>
  <c r="J25"/>
  <c r="J26" s="1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28" s="1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28" s="1"/>
  <c r="H25"/>
  <c r="G25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28" s="1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28" s="1"/>
  <c r="D25"/>
  <c r="M24"/>
  <c r="P24" s="1"/>
  <c r="P23"/>
  <c r="M23"/>
  <c r="M22"/>
  <c r="P22" s="1"/>
  <c r="P21"/>
  <c r="M21"/>
  <c r="M20"/>
  <c r="P20" s="1"/>
  <c r="P19"/>
  <c r="M19"/>
  <c r="M18"/>
  <c r="P18" s="1"/>
  <c r="P17"/>
  <c r="M17"/>
  <c r="M16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28" s="1"/>
  <c r="P15"/>
  <c r="M15"/>
  <c r="P16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28" s="1"/>
  <c r="M180" i="13"/>
  <c r="P180" s="1"/>
  <c r="M179"/>
  <c r="P179" s="1"/>
  <c r="M178"/>
  <c r="P178" s="1"/>
  <c r="M177"/>
  <c r="P177" s="1"/>
  <c r="M176"/>
  <c r="P176" s="1"/>
  <c r="M175"/>
  <c r="P175" s="1"/>
  <c r="P174"/>
  <c r="M174"/>
  <c r="M173"/>
  <c r="P173" s="1"/>
  <c r="M172"/>
  <c r="P172" s="1"/>
  <c r="M171"/>
  <c r="P171" s="1"/>
  <c r="P168"/>
  <c r="M168"/>
  <c r="M167"/>
  <c r="P167" s="1"/>
  <c r="M166"/>
  <c r="P166" s="1"/>
  <c r="M165"/>
  <c r="P165" s="1"/>
  <c r="M164"/>
  <c r="P164" s="1"/>
  <c r="M163"/>
  <c r="P163" s="1"/>
  <c r="M162"/>
  <c r="P162" s="1"/>
  <c r="M161"/>
  <c r="P161" s="1"/>
  <c r="P160"/>
  <c r="M160"/>
  <c r="M159"/>
  <c r="P159" s="1"/>
  <c r="M156"/>
  <c r="P156" s="1"/>
  <c r="M155"/>
  <c r="P155" s="1"/>
  <c r="P154"/>
  <c r="M154"/>
  <c r="M153"/>
  <c r="P153" s="1"/>
  <c r="M152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P140"/>
  <c r="M140"/>
  <c r="M139"/>
  <c r="P139" s="1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P126"/>
  <c r="M126"/>
  <c r="M125"/>
  <c r="P125" s="1"/>
  <c r="M124"/>
  <c r="P124" s="1"/>
  <c r="M123"/>
  <c r="P123" s="1"/>
  <c r="P120"/>
  <c r="M120"/>
  <c r="M119"/>
  <c r="P119" s="1"/>
  <c r="P118"/>
  <c r="M118"/>
  <c r="M117"/>
  <c r="P117" s="1"/>
  <c r="M116"/>
  <c r="P116" s="1"/>
  <c r="M115"/>
  <c r="P115" s="1"/>
  <c r="M114"/>
  <c r="P114" s="1"/>
  <c r="M113"/>
  <c r="P113" s="1"/>
  <c r="P112"/>
  <c r="M112"/>
  <c r="M111"/>
  <c r="P111" s="1"/>
  <c r="P108"/>
  <c r="M108"/>
  <c r="M107"/>
  <c r="P107" s="1"/>
  <c r="P106"/>
  <c r="M106"/>
  <c r="M105"/>
  <c r="P105" s="1"/>
  <c r="M104"/>
  <c r="P104" s="1"/>
  <c r="M103"/>
  <c r="P103" s="1"/>
  <c r="M102"/>
  <c r="P102" s="1"/>
  <c r="M101"/>
  <c r="P101" s="1"/>
  <c r="P100"/>
  <c r="M100"/>
  <c r="M99"/>
  <c r="P99" s="1"/>
  <c r="M96"/>
  <c r="P96" s="1"/>
  <c r="M95"/>
  <c r="P95" s="1"/>
  <c r="M94"/>
  <c r="P94" s="1"/>
  <c r="M93"/>
  <c r="P93" s="1"/>
  <c r="P92"/>
  <c r="M92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M79"/>
  <c r="P79" s="1"/>
  <c r="P78"/>
  <c r="M78"/>
  <c r="M77"/>
  <c r="P77" s="1"/>
  <c r="M76"/>
  <c r="P76" s="1"/>
  <c r="M75"/>
  <c r="P75" s="1"/>
  <c r="P72"/>
  <c r="M72"/>
  <c r="M71"/>
  <c r="P71" s="1"/>
  <c r="M70"/>
  <c r="P70" s="1"/>
  <c r="M69"/>
  <c r="P69" s="1"/>
  <c r="M68"/>
  <c r="P68" s="1"/>
  <c r="M67"/>
  <c r="P67" s="1"/>
  <c r="M66"/>
  <c r="P66" s="1"/>
  <c r="M65"/>
  <c r="P65" s="1"/>
  <c r="P64"/>
  <c r="M64"/>
  <c r="M63"/>
  <c r="P63" s="1"/>
  <c r="M60"/>
  <c r="P60" s="1"/>
  <c r="M59"/>
  <c r="P59" s="1"/>
  <c r="M58"/>
  <c r="P58" s="1"/>
  <c r="M57"/>
  <c r="P57" s="1"/>
  <c r="M56"/>
  <c r="P56" s="1"/>
  <c r="M55"/>
  <c r="P55" s="1"/>
  <c r="P54"/>
  <c r="M54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P42"/>
  <c r="M42"/>
  <c r="M41"/>
  <c r="P41" s="1"/>
  <c r="M40"/>
  <c r="P40" s="1"/>
  <c r="M39"/>
  <c r="P39" s="1"/>
  <c r="L37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81" s="1"/>
  <c r="G37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81" s="1"/>
  <c r="M36"/>
  <c r="P36" s="1"/>
  <c r="M35"/>
  <c r="P35" s="1"/>
  <c r="M34"/>
  <c r="P34" s="1"/>
  <c r="M33"/>
  <c r="P33" s="1"/>
  <c r="M32"/>
  <c r="P32" s="1"/>
  <c r="M31"/>
  <c r="P31" s="1"/>
  <c r="P30"/>
  <c r="M30"/>
  <c r="M29"/>
  <c r="P29" s="1"/>
  <c r="M28"/>
  <c r="P28" s="1"/>
  <c r="M27"/>
  <c r="P27" s="1"/>
  <c r="Q26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81" s="1"/>
  <c r="L26"/>
  <c r="I26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81" s="1"/>
  <c r="E26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81" s="1"/>
  <c r="D26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81" s="1"/>
  <c r="Q25"/>
  <c r="O25"/>
  <c r="O26" s="1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81" s="1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81" s="1"/>
  <c r="L25"/>
  <c r="K25"/>
  <c r="K26" s="1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81" s="1"/>
  <c r="J25"/>
  <c r="J26" s="1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81" s="1"/>
  <c r="I25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81" s="1"/>
  <c r="G25"/>
  <c r="G26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81" s="1"/>
  <c r="E25"/>
  <c r="D25"/>
  <c r="M24"/>
  <c r="P24" s="1"/>
  <c r="M23"/>
  <c r="P23" s="1"/>
  <c r="M22"/>
  <c r="P22" s="1"/>
  <c r="M21"/>
  <c r="P21" s="1"/>
  <c r="P20"/>
  <c r="M20"/>
  <c r="M19"/>
  <c r="P19" s="1"/>
  <c r="M18"/>
  <c r="P18" s="1"/>
  <c r="M17"/>
  <c r="P17" s="1"/>
  <c r="M16"/>
  <c r="P16" s="1"/>
  <c r="M15"/>
  <c r="M25" l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81" s="1"/>
  <c r="P15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81" s="1"/>
  <c r="M185" i="12"/>
  <c r="P185" s="1"/>
  <c r="M184"/>
  <c r="P184" s="1"/>
  <c r="M183"/>
  <c r="P183" s="1"/>
  <c r="M180"/>
  <c r="P180" s="1"/>
  <c r="M179"/>
  <c r="P179" s="1"/>
  <c r="M178"/>
  <c r="P178" s="1"/>
  <c r="M177"/>
  <c r="P177" s="1"/>
  <c r="M176"/>
  <c r="P176" s="1"/>
  <c r="M175"/>
  <c r="P175" s="1"/>
  <c r="M174"/>
  <c r="P174" s="1"/>
  <c r="M173"/>
  <c r="P173" s="1"/>
  <c r="M172"/>
  <c r="P172" s="1"/>
  <c r="M171"/>
  <c r="P171" s="1"/>
  <c r="M168"/>
  <c r="P168" s="1"/>
  <c r="M167"/>
  <c r="P167" s="1"/>
  <c r="M166"/>
  <c r="P166" s="1"/>
  <c r="M165"/>
  <c r="P165" s="1"/>
  <c r="M164"/>
  <c r="P164" s="1"/>
  <c r="M163"/>
  <c r="P163" s="1"/>
  <c r="M162"/>
  <c r="P162" s="1"/>
  <c r="M161"/>
  <c r="P161" s="1"/>
  <c r="M160"/>
  <c r="P160" s="1"/>
  <c r="M159"/>
  <c r="P159" s="1"/>
  <c r="M156"/>
  <c r="P156" s="1"/>
  <c r="M155"/>
  <c r="P155" s="1"/>
  <c r="M154"/>
  <c r="P154" s="1"/>
  <c r="M153"/>
  <c r="P153" s="1"/>
  <c r="M152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M140"/>
  <c r="P140" s="1"/>
  <c r="M139"/>
  <c r="P139" s="1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M126"/>
  <c r="P126" s="1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M115"/>
  <c r="P115" s="1"/>
  <c r="M114"/>
  <c r="P114" s="1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M93"/>
  <c r="P93" s="1"/>
  <c r="M92"/>
  <c r="P92" s="1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M79"/>
  <c r="P79" s="1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M65"/>
  <c r="P65" s="1"/>
  <c r="M64"/>
  <c r="P64" s="1"/>
  <c r="M63"/>
  <c r="P63" s="1"/>
  <c r="M60"/>
  <c r="P60" s="1"/>
  <c r="M59"/>
  <c r="P59" s="1"/>
  <c r="M58"/>
  <c r="P58" s="1"/>
  <c r="M57"/>
  <c r="P57" s="1"/>
  <c r="M56"/>
  <c r="P56" s="1"/>
  <c r="M55"/>
  <c r="P55" s="1"/>
  <c r="M54"/>
  <c r="P54" s="1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N38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81" s="1"/>
  <c r="N182" s="1"/>
  <c r="N186" s="1"/>
  <c r="L37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81" s="1"/>
  <c r="L182" s="1"/>
  <c r="L186" s="1"/>
  <c r="M36"/>
  <c r="P36" s="1"/>
  <c r="P35"/>
  <c r="M35"/>
  <c r="M34"/>
  <c r="P34" s="1"/>
  <c r="M33"/>
  <c r="P33" s="1"/>
  <c r="M32"/>
  <c r="P32" s="1"/>
  <c r="M31"/>
  <c r="P31" s="1"/>
  <c r="M30"/>
  <c r="P30" s="1"/>
  <c r="P29"/>
  <c r="M29"/>
  <c r="M28"/>
  <c r="P28" s="1"/>
  <c r="P27"/>
  <c r="M27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81" s="1"/>
  <c r="O182" s="1"/>
  <c r="O186" s="1"/>
  <c r="N26"/>
  <c r="N37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81" s="1"/>
  <c r="K182" s="1"/>
  <c r="K186" s="1"/>
  <c r="J26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81" s="1"/>
  <c r="J182" s="1"/>
  <c r="J186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81" s="1"/>
  <c r="G182" s="1"/>
  <c r="G186" s="1"/>
  <c r="F26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81" s="1"/>
  <c r="F182" s="1"/>
  <c r="F186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81" s="1"/>
  <c r="Q182" s="1"/>
  <c r="Q186" s="1"/>
  <c r="O25"/>
  <c r="N25"/>
  <c r="L25"/>
  <c r="L26" s="1"/>
  <c r="K25"/>
  <c r="J25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81" s="1"/>
  <c r="I182" s="1"/>
  <c r="I186" s="1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81" s="1"/>
  <c r="H182" s="1"/>
  <c r="H186" s="1"/>
  <c r="G25"/>
  <c r="F25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81" s="1"/>
  <c r="E182" s="1"/>
  <c r="E186" s="1"/>
  <c r="D25"/>
  <c r="D26" s="1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81" s="1"/>
  <c r="D182" s="1"/>
  <c r="D186" s="1"/>
  <c r="M24"/>
  <c r="P24" s="1"/>
  <c r="M23"/>
  <c r="P23" s="1"/>
  <c r="M22"/>
  <c r="P22" s="1"/>
  <c r="M21"/>
  <c r="P21" s="1"/>
  <c r="M20"/>
  <c r="P20" s="1"/>
  <c r="P19"/>
  <c r="M19"/>
  <c r="M18"/>
  <c r="P18" s="1"/>
  <c r="P17"/>
  <c r="M17"/>
  <c r="M16"/>
  <c r="P16" s="1"/>
  <c r="M15"/>
  <c r="P15" s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81" s="1"/>
  <c r="P182" s="1"/>
  <c r="P186" s="1"/>
  <c r="M25" l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81" s="1"/>
  <c r="M182" s="1"/>
  <c r="M186" s="1"/>
  <c r="M47" i="11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M36"/>
  <c r="P36" s="1"/>
  <c r="M35"/>
  <c r="P35" s="1"/>
  <c r="M34"/>
  <c r="P34" s="1"/>
  <c r="M33"/>
  <c r="P33" s="1"/>
  <c r="M32"/>
  <c r="P32" s="1"/>
  <c r="M31"/>
  <c r="P31" s="1"/>
  <c r="M30"/>
  <c r="P30" s="1"/>
  <c r="M29"/>
  <c r="P29" s="1"/>
  <c r="M28"/>
  <c r="P28" s="1"/>
  <c r="M27"/>
  <c r="P27" s="1"/>
  <c r="N26"/>
  <c r="N37" s="1"/>
  <c r="N38" s="1"/>
  <c r="N48" s="1"/>
  <c r="Q25"/>
  <c r="Q26" s="1"/>
  <c r="Q37" s="1"/>
  <c r="Q38" s="1"/>
  <c r="Q48" s="1"/>
  <c r="O25"/>
  <c r="O26" s="1"/>
  <c r="O37" s="1"/>
  <c r="O38" s="1"/>
  <c r="O48" s="1"/>
  <c r="N25"/>
  <c r="L25"/>
  <c r="L26" s="1"/>
  <c r="L37" s="1"/>
  <c r="L38" s="1"/>
  <c r="L48" s="1"/>
  <c r="K25"/>
  <c r="K26" s="1"/>
  <c r="K37" s="1"/>
  <c r="K38" s="1"/>
  <c r="K48" s="1"/>
  <c r="J25"/>
  <c r="J26" s="1"/>
  <c r="J37" s="1"/>
  <c r="J38" s="1"/>
  <c r="J48" s="1"/>
  <c r="I25"/>
  <c r="I26" s="1"/>
  <c r="I37" s="1"/>
  <c r="I38" s="1"/>
  <c r="I48" s="1"/>
  <c r="H25"/>
  <c r="H26" s="1"/>
  <c r="H37" s="1"/>
  <c r="H38" s="1"/>
  <c r="H48" s="1"/>
  <c r="G25"/>
  <c r="G26" s="1"/>
  <c r="G37" s="1"/>
  <c r="G38" s="1"/>
  <c r="G48" s="1"/>
  <c r="F25"/>
  <c r="F26" s="1"/>
  <c r="F37" s="1"/>
  <c r="F38" s="1"/>
  <c r="F48" s="1"/>
  <c r="E25"/>
  <c r="E26" s="1"/>
  <c r="E37" s="1"/>
  <c r="E38" s="1"/>
  <c r="E48" s="1"/>
  <c r="D25"/>
  <c r="D26" s="1"/>
  <c r="D37" s="1"/>
  <c r="D38" s="1"/>
  <c r="D48" s="1"/>
  <c r="M24"/>
  <c r="P24" s="1"/>
  <c r="M23"/>
  <c r="P23" s="1"/>
  <c r="M22"/>
  <c r="P22" s="1"/>
  <c r="M21"/>
  <c r="P21" s="1"/>
  <c r="M20"/>
  <c r="P20" s="1"/>
  <c r="M19"/>
  <c r="P19" s="1"/>
  <c r="M18"/>
  <c r="P18" s="1"/>
  <c r="M17"/>
  <c r="P17" s="1"/>
  <c r="M16"/>
  <c r="P16" s="1"/>
  <c r="M15"/>
  <c r="M183" i="10"/>
  <c r="P183" s="1"/>
  <c r="M180"/>
  <c r="P180" s="1"/>
  <c r="M179"/>
  <c r="P179" s="1"/>
  <c r="M178"/>
  <c r="P178" s="1"/>
  <c r="M177"/>
  <c r="P177" s="1"/>
  <c r="M176"/>
  <c r="P176" s="1"/>
  <c r="M175"/>
  <c r="P175" s="1"/>
  <c r="M174"/>
  <c r="P174" s="1"/>
  <c r="M173"/>
  <c r="P173" s="1"/>
  <c r="M172"/>
  <c r="P172" s="1"/>
  <c r="M171"/>
  <c r="P171" s="1"/>
  <c r="M168"/>
  <c r="P168" s="1"/>
  <c r="M167"/>
  <c r="P167" s="1"/>
  <c r="M166"/>
  <c r="P166" s="1"/>
  <c r="M165"/>
  <c r="P165" s="1"/>
  <c r="M164"/>
  <c r="P164" s="1"/>
  <c r="M163"/>
  <c r="P163" s="1"/>
  <c r="M162"/>
  <c r="P162" s="1"/>
  <c r="M161"/>
  <c r="P161" s="1"/>
  <c r="M160"/>
  <c r="P160" s="1"/>
  <c r="M159"/>
  <c r="P159" s="1"/>
  <c r="M156"/>
  <c r="P156" s="1"/>
  <c r="M155"/>
  <c r="P155" s="1"/>
  <c r="M154"/>
  <c r="P154" s="1"/>
  <c r="M153"/>
  <c r="P153" s="1"/>
  <c r="M152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M140"/>
  <c r="P140" s="1"/>
  <c r="M139"/>
  <c r="P139" s="1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M126"/>
  <c r="P126" s="1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M115"/>
  <c r="P115" s="1"/>
  <c r="M114"/>
  <c r="P114" s="1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M93"/>
  <c r="P93" s="1"/>
  <c r="M92"/>
  <c r="P92" s="1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M79"/>
  <c r="P79" s="1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M65"/>
  <c r="P65" s="1"/>
  <c r="M64"/>
  <c r="P64" s="1"/>
  <c r="M63"/>
  <c r="P63" s="1"/>
  <c r="M60"/>
  <c r="P60" s="1"/>
  <c r="M59"/>
  <c r="P59" s="1"/>
  <c r="M58"/>
  <c r="P58" s="1"/>
  <c r="M57"/>
  <c r="P57" s="1"/>
  <c r="M56"/>
  <c r="P56" s="1"/>
  <c r="M55"/>
  <c r="P55" s="1"/>
  <c r="M54"/>
  <c r="P54" s="1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J38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81" s="1"/>
  <c r="J182" s="1"/>
  <c r="J184" s="1"/>
  <c r="H37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81" s="1"/>
  <c r="H182" s="1"/>
  <c r="H184" s="1"/>
  <c r="D37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81" s="1"/>
  <c r="D182" s="1"/>
  <c r="D184" s="1"/>
  <c r="M36"/>
  <c r="P36" s="1"/>
  <c r="M35"/>
  <c r="P35" s="1"/>
  <c r="M34"/>
  <c r="P34" s="1"/>
  <c r="P33"/>
  <c r="M33"/>
  <c r="M32"/>
  <c r="P32" s="1"/>
  <c r="M31"/>
  <c r="P31" s="1"/>
  <c r="M30"/>
  <c r="P30" s="1"/>
  <c r="M29"/>
  <c r="P29" s="1"/>
  <c r="M28"/>
  <c r="P28" s="1"/>
  <c r="P27"/>
  <c r="M27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81" s="1"/>
  <c r="O182" s="1"/>
  <c r="O184" s="1"/>
  <c r="N26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81" s="1"/>
  <c r="N182" s="1"/>
  <c r="N184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81" s="1"/>
  <c r="K182" s="1"/>
  <c r="K184" s="1"/>
  <c r="J26"/>
  <c r="J37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81" s="1"/>
  <c r="G182" s="1"/>
  <c r="G184" s="1"/>
  <c r="F26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81" s="1"/>
  <c r="F182" s="1"/>
  <c r="F184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81" s="1"/>
  <c r="Q182" s="1"/>
  <c r="Q184" s="1"/>
  <c r="O25"/>
  <c r="N25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81" s="1"/>
  <c r="L182" s="1"/>
  <c r="L184" s="1"/>
  <c r="K25"/>
  <c r="J25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81" s="1"/>
  <c r="I182" s="1"/>
  <c r="I184" s="1"/>
  <c r="H25"/>
  <c r="H26" s="1"/>
  <c r="G25"/>
  <c r="F25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81" s="1"/>
  <c r="E182" s="1"/>
  <c r="E184" s="1"/>
  <c r="D25"/>
  <c r="D26" s="1"/>
  <c r="M24"/>
  <c r="P24" s="1"/>
  <c r="M23"/>
  <c r="P23" s="1"/>
  <c r="M22"/>
  <c r="P22" s="1"/>
  <c r="M21"/>
  <c r="P21" s="1"/>
  <c r="M20"/>
  <c r="P20" s="1"/>
  <c r="M19"/>
  <c r="P19" s="1"/>
  <c r="M18"/>
  <c r="P18" s="1"/>
  <c r="P17"/>
  <c r="M17"/>
  <c r="M16"/>
  <c r="P16" s="1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81" s="1"/>
  <c r="M182" s="1"/>
  <c r="M184" s="1"/>
  <c r="M25" i="11" l="1"/>
  <c r="M26" s="1"/>
  <c r="M37" s="1"/>
  <c r="M38" s="1"/>
  <c r="M48" s="1"/>
  <c r="P15"/>
  <c r="P25" s="1"/>
  <c r="P26" s="1"/>
  <c r="P37" s="1"/>
  <c r="P38" s="1"/>
  <c r="P48" s="1"/>
  <c r="P15" i="10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81" s="1"/>
  <c r="P182" s="1"/>
  <c r="P184" s="1"/>
  <c r="M152" i="9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P140"/>
  <c r="M140"/>
  <c r="M139"/>
  <c r="P139" s="1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P126"/>
  <c r="M126"/>
  <c r="M125"/>
  <c r="P125" s="1"/>
  <c r="M124"/>
  <c r="P124" s="1"/>
  <c r="M123"/>
  <c r="P123" s="1"/>
  <c r="P120"/>
  <c r="M120"/>
  <c r="M119"/>
  <c r="P119" s="1"/>
  <c r="M118"/>
  <c r="P118" s="1"/>
  <c r="M117"/>
  <c r="P117" s="1"/>
  <c r="M116"/>
  <c r="P116" s="1"/>
  <c r="M115"/>
  <c r="P115" s="1"/>
  <c r="M114"/>
  <c r="P114" s="1"/>
  <c r="M113"/>
  <c r="P113" s="1"/>
  <c r="P112"/>
  <c r="M112"/>
  <c r="M111"/>
  <c r="P111" s="1"/>
  <c r="M108"/>
  <c r="P108" s="1"/>
  <c r="M107"/>
  <c r="P107" s="1"/>
  <c r="P106"/>
  <c r="M106"/>
  <c r="M105"/>
  <c r="P105" s="1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M93"/>
  <c r="P93" s="1"/>
  <c r="P92"/>
  <c r="M92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P80"/>
  <c r="M80"/>
  <c r="M79"/>
  <c r="P79" s="1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M65"/>
  <c r="P65" s="1"/>
  <c r="M64"/>
  <c r="P64" s="1"/>
  <c r="M63"/>
  <c r="P63" s="1"/>
  <c r="P60"/>
  <c r="M60"/>
  <c r="M59"/>
  <c r="P59" s="1"/>
  <c r="M58"/>
  <c r="P58" s="1"/>
  <c r="M57"/>
  <c r="P57" s="1"/>
  <c r="M56"/>
  <c r="P56" s="1"/>
  <c r="M55"/>
  <c r="P55" s="1"/>
  <c r="M54"/>
  <c r="P54" s="1"/>
  <c r="M53"/>
  <c r="P53" s="1"/>
  <c r="P52"/>
  <c r="M52"/>
  <c r="M51"/>
  <c r="P51" s="1"/>
  <c r="M48"/>
  <c r="P48" s="1"/>
  <c r="M47"/>
  <c r="P47" s="1"/>
  <c r="P46"/>
  <c r="M46"/>
  <c r="M45"/>
  <c r="P45" s="1"/>
  <c r="M44"/>
  <c r="P44" s="1"/>
  <c r="M43"/>
  <c r="P43" s="1"/>
  <c r="M42"/>
  <c r="P42" s="1"/>
  <c r="M41"/>
  <c r="P41" s="1"/>
  <c r="M40"/>
  <c r="P40" s="1"/>
  <c r="M39"/>
  <c r="P39" s="1"/>
  <c r="Q38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3" s="1"/>
  <c r="I38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3" s="1"/>
  <c r="O37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3" s="1"/>
  <c r="K37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3" s="1"/>
  <c r="J37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3" s="1"/>
  <c r="G37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3" s="1"/>
  <c r="M36"/>
  <c r="P36" s="1"/>
  <c r="M35"/>
  <c r="P35" s="1"/>
  <c r="M34"/>
  <c r="P34" s="1"/>
  <c r="M33"/>
  <c r="P33" s="1"/>
  <c r="P32"/>
  <c r="M32"/>
  <c r="M31"/>
  <c r="P31" s="1"/>
  <c r="M30"/>
  <c r="P30" s="1"/>
  <c r="M29"/>
  <c r="P29" s="1"/>
  <c r="M28"/>
  <c r="P28" s="1"/>
  <c r="M27"/>
  <c r="P27" s="1"/>
  <c r="Q26"/>
  <c r="Q37" s="1"/>
  <c r="L26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3" s="1"/>
  <c r="I26"/>
  <c r="I37" s="1"/>
  <c r="H26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3" s="1"/>
  <c r="E26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3" s="1"/>
  <c r="D26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3" s="1"/>
  <c r="Q25"/>
  <c r="O25"/>
  <c r="O26" s="1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3" s="1"/>
  <c r="L25"/>
  <c r="K25"/>
  <c r="K26" s="1"/>
  <c r="J25"/>
  <c r="J26" s="1"/>
  <c r="I25"/>
  <c r="H25"/>
  <c r="G25"/>
  <c r="G26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3" s="1"/>
  <c r="E25"/>
  <c r="D25"/>
  <c r="M24"/>
  <c r="P24" s="1"/>
  <c r="M23"/>
  <c r="P23" s="1"/>
  <c r="P22"/>
  <c r="M22"/>
  <c r="M21"/>
  <c r="P21" s="1"/>
  <c r="M20"/>
  <c r="P20" s="1"/>
  <c r="M19"/>
  <c r="P19" s="1"/>
  <c r="M18"/>
  <c r="P18" s="1"/>
  <c r="M17"/>
  <c r="P17" s="1"/>
  <c r="M16"/>
  <c r="P16" s="1"/>
  <c r="M15"/>
  <c r="M25" l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3" s="1"/>
  <c r="P15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3" s="1"/>
  <c r="M175" i="8"/>
  <c r="P175" s="1"/>
  <c r="M174"/>
  <c r="P174" s="1"/>
  <c r="M173"/>
  <c r="P173" s="1"/>
  <c r="M172"/>
  <c r="P172" s="1"/>
  <c r="M171"/>
  <c r="P171" s="1"/>
  <c r="M168"/>
  <c r="P168" s="1"/>
  <c r="M167"/>
  <c r="P167" s="1"/>
  <c r="M166"/>
  <c r="P166" s="1"/>
  <c r="M165"/>
  <c r="P165" s="1"/>
  <c r="M164"/>
  <c r="P164" s="1"/>
  <c r="P163"/>
  <c r="M163"/>
  <c r="M162"/>
  <c r="P162" s="1"/>
  <c r="M161"/>
  <c r="P161" s="1"/>
  <c r="M160"/>
  <c r="P160" s="1"/>
  <c r="M159"/>
  <c r="P159" s="1"/>
  <c r="M156"/>
  <c r="P156" s="1"/>
  <c r="M155"/>
  <c r="P155" s="1"/>
  <c r="M154"/>
  <c r="P154" s="1"/>
  <c r="M153"/>
  <c r="P153" s="1"/>
  <c r="M152"/>
  <c r="P152" s="1"/>
  <c r="P151"/>
  <c r="M15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M140"/>
  <c r="P140" s="1"/>
  <c r="P139"/>
  <c r="M139"/>
  <c r="M138"/>
  <c r="P138" s="1"/>
  <c r="M137"/>
  <c r="P137" s="1"/>
  <c r="M136"/>
  <c r="P136" s="1"/>
  <c r="M135"/>
  <c r="P135" s="1"/>
  <c r="M132"/>
  <c r="P132" s="1"/>
  <c r="M131"/>
  <c r="P131" s="1"/>
  <c r="M130"/>
  <c r="P130" s="1"/>
  <c r="P129"/>
  <c r="M129"/>
  <c r="M128"/>
  <c r="P128" s="1"/>
  <c r="P127"/>
  <c r="M127"/>
  <c r="M126"/>
  <c r="P126" s="1"/>
  <c r="M125"/>
  <c r="P125" s="1"/>
  <c r="M124"/>
  <c r="P124" s="1"/>
  <c r="M123"/>
  <c r="P123" s="1"/>
  <c r="M120"/>
  <c r="P120" s="1"/>
  <c r="M119"/>
  <c r="P119" s="1"/>
  <c r="M118"/>
  <c r="P118" s="1"/>
  <c r="P117"/>
  <c r="M117"/>
  <c r="M116"/>
  <c r="P116" s="1"/>
  <c r="P115"/>
  <c r="M115"/>
  <c r="M114"/>
  <c r="P114" s="1"/>
  <c r="M113"/>
  <c r="P113" s="1"/>
  <c r="M112"/>
  <c r="P112" s="1"/>
  <c r="M111"/>
  <c r="P111" s="1"/>
  <c r="M108"/>
  <c r="P108" s="1"/>
  <c r="M107"/>
  <c r="P107" s="1"/>
  <c r="M106"/>
  <c r="P106" s="1"/>
  <c r="P105"/>
  <c r="M105"/>
  <c r="M104"/>
  <c r="P104" s="1"/>
  <c r="P103"/>
  <c r="M103"/>
  <c r="M102"/>
  <c r="P102" s="1"/>
  <c r="M101"/>
  <c r="P101" s="1"/>
  <c r="M100"/>
  <c r="P100" s="1"/>
  <c r="M99"/>
  <c r="P99" s="1"/>
  <c r="P96"/>
  <c r="M96"/>
  <c r="M95"/>
  <c r="P95" s="1"/>
  <c r="P94"/>
  <c r="M94"/>
  <c r="M93"/>
  <c r="P93" s="1"/>
  <c r="P92"/>
  <c r="M92"/>
  <c r="M91"/>
  <c r="P91" s="1"/>
  <c r="P90"/>
  <c r="M90"/>
  <c r="M89"/>
  <c r="P89" s="1"/>
  <c r="P88"/>
  <c r="M88"/>
  <c r="M87"/>
  <c r="P87" s="1"/>
  <c r="P84"/>
  <c r="M84"/>
  <c r="M83"/>
  <c r="P83" s="1"/>
  <c r="P82"/>
  <c r="M82"/>
  <c r="M81"/>
  <c r="P81" s="1"/>
  <c r="P80"/>
  <c r="M80"/>
  <c r="M79"/>
  <c r="P79" s="1"/>
  <c r="P78"/>
  <c r="M78"/>
  <c r="M77"/>
  <c r="P77" s="1"/>
  <c r="P76"/>
  <c r="M76"/>
  <c r="M75"/>
  <c r="P75" s="1"/>
  <c r="P72"/>
  <c r="M72"/>
  <c r="M71"/>
  <c r="P71" s="1"/>
  <c r="P70"/>
  <c r="M70"/>
  <c r="M69"/>
  <c r="P69" s="1"/>
  <c r="P68"/>
  <c r="M68"/>
  <c r="M67"/>
  <c r="P67" s="1"/>
  <c r="P66"/>
  <c r="M66"/>
  <c r="M65"/>
  <c r="P65" s="1"/>
  <c r="P64"/>
  <c r="M64"/>
  <c r="M63"/>
  <c r="P63" s="1"/>
  <c r="M60"/>
  <c r="P60" s="1"/>
  <c r="M59"/>
  <c r="P59" s="1"/>
  <c r="P58"/>
  <c r="M58"/>
  <c r="M57"/>
  <c r="P57" s="1"/>
  <c r="M56"/>
  <c r="P56" s="1"/>
  <c r="M55"/>
  <c r="P55" s="1"/>
  <c r="M54"/>
  <c r="P54" s="1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M36"/>
  <c r="P36" s="1"/>
  <c r="M35"/>
  <c r="P35" s="1"/>
  <c r="M34"/>
  <c r="P34" s="1"/>
  <c r="M33"/>
  <c r="P33" s="1"/>
  <c r="M32"/>
  <c r="P32" s="1"/>
  <c r="M31"/>
  <c r="P31" s="1"/>
  <c r="M30"/>
  <c r="P30" s="1"/>
  <c r="M29"/>
  <c r="P29" s="1"/>
  <c r="M28"/>
  <c r="P28" s="1"/>
  <c r="M27"/>
  <c r="P27" s="1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76" s="1"/>
  <c r="N26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76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76" s="1"/>
  <c r="J26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76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76" s="1"/>
  <c r="F26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76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76" s="1"/>
  <c r="O25"/>
  <c r="N25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76" s="1"/>
  <c r="K25"/>
  <c r="J25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76" s="1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76" s="1"/>
  <c r="G25"/>
  <c r="F25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76" s="1"/>
  <c r="D25"/>
  <c r="D26" s="1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76" s="1"/>
  <c r="M24"/>
  <c r="P24" s="1"/>
  <c r="M23"/>
  <c r="P23" s="1"/>
  <c r="M22"/>
  <c r="P22" s="1"/>
  <c r="M21"/>
  <c r="P21" s="1"/>
  <c r="M20"/>
  <c r="P20" s="1"/>
  <c r="M19"/>
  <c r="P19" s="1"/>
  <c r="M18"/>
  <c r="P18" s="1"/>
  <c r="M17"/>
  <c r="P17" s="1"/>
  <c r="M16"/>
  <c r="P16" s="1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76" s="1"/>
  <c r="P15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76" s="1"/>
  <c r="M141" i="7"/>
  <c r="P141" s="1"/>
  <c r="M140"/>
  <c r="P140" s="1"/>
  <c r="M139"/>
  <c r="P139" s="1"/>
  <c r="M138"/>
  <c r="P138" s="1"/>
  <c r="M137"/>
  <c r="P137" s="1"/>
  <c r="M136"/>
  <c r="P136" s="1"/>
  <c r="P135"/>
  <c r="M135"/>
  <c r="M132"/>
  <c r="P132" s="1"/>
  <c r="M131"/>
  <c r="P131" s="1"/>
  <c r="M130"/>
  <c r="P130" s="1"/>
  <c r="P129"/>
  <c r="M129"/>
  <c r="M128"/>
  <c r="P128" s="1"/>
  <c r="M127"/>
  <c r="P127" s="1"/>
  <c r="M126"/>
  <c r="P126" s="1"/>
  <c r="M125"/>
  <c r="P125" s="1"/>
  <c r="M124"/>
  <c r="P124" s="1"/>
  <c r="M123"/>
  <c r="P123" s="1"/>
  <c r="M120"/>
  <c r="P120" s="1"/>
  <c r="M119"/>
  <c r="P119" s="1"/>
  <c r="M118"/>
  <c r="P118" s="1"/>
  <c r="M117"/>
  <c r="P117" s="1"/>
  <c r="M116"/>
  <c r="P116" s="1"/>
  <c r="P115"/>
  <c r="M115"/>
  <c r="M114"/>
  <c r="P114" s="1"/>
  <c r="M113"/>
  <c r="P113" s="1"/>
  <c r="M112"/>
  <c r="P112" s="1"/>
  <c r="M111"/>
  <c r="P111" s="1"/>
  <c r="M108"/>
  <c r="P108" s="1"/>
  <c r="M107"/>
  <c r="P107" s="1"/>
  <c r="M106"/>
  <c r="P106" s="1"/>
  <c r="M105"/>
  <c r="P105" s="1"/>
  <c r="M104"/>
  <c r="P104" s="1"/>
  <c r="M103"/>
  <c r="P103" s="1"/>
  <c r="M102"/>
  <c r="P102" s="1"/>
  <c r="P101"/>
  <c r="M101"/>
  <c r="M100"/>
  <c r="P100" s="1"/>
  <c r="M99"/>
  <c r="P99" s="1"/>
  <c r="M96"/>
  <c r="P96" s="1"/>
  <c r="M95"/>
  <c r="P95" s="1"/>
  <c r="M94"/>
  <c r="P94" s="1"/>
  <c r="M93"/>
  <c r="P93" s="1"/>
  <c r="M92"/>
  <c r="P92" s="1"/>
  <c r="M91"/>
  <c r="P91" s="1"/>
  <c r="M90"/>
  <c r="P90" s="1"/>
  <c r="P89"/>
  <c r="M89"/>
  <c r="M88"/>
  <c r="P88" s="1"/>
  <c r="M87"/>
  <c r="P87" s="1"/>
  <c r="M84"/>
  <c r="P84" s="1"/>
  <c r="P83"/>
  <c r="M83"/>
  <c r="M82"/>
  <c r="P82" s="1"/>
  <c r="M81"/>
  <c r="P81" s="1"/>
  <c r="M80"/>
  <c r="P80" s="1"/>
  <c r="M79"/>
  <c r="P79" s="1"/>
  <c r="M78"/>
  <c r="P78" s="1"/>
  <c r="P77"/>
  <c r="M77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P65"/>
  <c r="M65"/>
  <c r="M64"/>
  <c r="P64" s="1"/>
  <c r="P63"/>
  <c r="M63"/>
  <c r="P60"/>
  <c r="M60"/>
  <c r="M59"/>
  <c r="P59" s="1"/>
  <c r="P58"/>
  <c r="M58"/>
  <c r="M57"/>
  <c r="P57" s="1"/>
  <c r="M56"/>
  <c r="P56" s="1"/>
  <c r="M55"/>
  <c r="P55" s="1"/>
  <c r="M54"/>
  <c r="P54" s="1"/>
  <c r="M53"/>
  <c r="P53" s="1"/>
  <c r="P52"/>
  <c r="M52"/>
  <c r="M51"/>
  <c r="P51" s="1"/>
  <c r="Q50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2" s="1"/>
  <c r="I50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2" s="1"/>
  <c r="G49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2" s="1"/>
  <c r="M48"/>
  <c r="P48" s="1"/>
  <c r="M47"/>
  <c r="P47" s="1"/>
  <c r="P46"/>
  <c r="M46"/>
  <c r="M45"/>
  <c r="P45" s="1"/>
  <c r="P44"/>
  <c r="M44"/>
  <c r="M43"/>
  <c r="P43" s="1"/>
  <c r="M42"/>
  <c r="P42" s="1"/>
  <c r="M41"/>
  <c r="P41" s="1"/>
  <c r="M40"/>
  <c r="P40" s="1"/>
  <c r="M39"/>
  <c r="P39" s="1"/>
  <c r="Q38"/>
  <c r="Q49" s="1"/>
  <c r="L38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2" s="1"/>
  <c r="I38"/>
  <c r="I49" s="1"/>
  <c r="D38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2" s="1"/>
  <c r="K37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2" s="1"/>
  <c r="J37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2" s="1"/>
  <c r="G37"/>
  <c r="G38" s="1"/>
  <c r="M36"/>
  <c r="P36" s="1"/>
  <c r="M35"/>
  <c r="P35" s="1"/>
  <c r="M34"/>
  <c r="P34" s="1"/>
  <c r="M33"/>
  <c r="P33" s="1"/>
  <c r="P32"/>
  <c r="M32"/>
  <c r="M31"/>
  <c r="P31" s="1"/>
  <c r="P30"/>
  <c r="M30"/>
  <c r="M29"/>
  <c r="P29" s="1"/>
  <c r="M28"/>
  <c r="P28" s="1"/>
  <c r="M27"/>
  <c r="P27" s="1"/>
  <c r="Q26"/>
  <c r="Q37" s="1"/>
  <c r="L26"/>
  <c r="L37" s="1"/>
  <c r="I26"/>
  <c r="I37" s="1"/>
  <c r="H26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2" s="1"/>
  <c r="E26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2" s="1"/>
  <c r="D26"/>
  <c r="D37" s="1"/>
  <c r="Q25"/>
  <c r="O25"/>
  <c r="O26" s="1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2" s="1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2" s="1"/>
  <c r="L25"/>
  <c r="K25"/>
  <c r="K26" s="1"/>
  <c r="J25"/>
  <c r="J26" s="1"/>
  <c r="I25"/>
  <c r="H25"/>
  <c r="G25"/>
  <c r="G26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2" s="1"/>
  <c r="E25"/>
  <c r="D25"/>
  <c r="M24"/>
  <c r="P24" s="1"/>
  <c r="M23"/>
  <c r="P23" s="1"/>
  <c r="P22"/>
  <c r="M22"/>
  <c r="M21"/>
  <c r="P21" s="1"/>
  <c r="P20"/>
  <c r="M20"/>
  <c r="M19"/>
  <c r="P19" s="1"/>
  <c r="M18"/>
  <c r="P18" s="1"/>
  <c r="M17"/>
  <c r="P17" s="1"/>
  <c r="M16"/>
  <c r="P16" s="1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2" s="1"/>
  <c r="P15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2" s="1"/>
  <c r="M165" i="6" l="1"/>
  <c r="P165" s="1"/>
  <c r="M164"/>
  <c r="P164" s="1"/>
  <c r="M163"/>
  <c r="P163" s="1"/>
  <c r="M162"/>
  <c r="P162" s="1"/>
  <c r="M161"/>
  <c r="P161" s="1"/>
  <c r="M160"/>
  <c r="P160" s="1"/>
  <c r="P159"/>
  <c r="M159"/>
  <c r="M156"/>
  <c r="P156" s="1"/>
  <c r="M155"/>
  <c r="P155" s="1"/>
  <c r="M154"/>
  <c r="P154" s="1"/>
  <c r="P153"/>
  <c r="M153"/>
  <c r="M152"/>
  <c r="P152" s="1"/>
  <c r="M151"/>
  <c r="P151" s="1"/>
  <c r="M150"/>
  <c r="P150" s="1"/>
  <c r="M149"/>
  <c r="P149" s="1"/>
  <c r="M148"/>
  <c r="P148" s="1"/>
  <c r="M147"/>
  <c r="P147" s="1"/>
  <c r="M144"/>
  <c r="P144" s="1"/>
  <c r="M143"/>
  <c r="P143" s="1"/>
  <c r="M142"/>
  <c r="P142" s="1"/>
  <c r="M141"/>
  <c r="P141" s="1"/>
  <c r="M140"/>
  <c r="P140" s="1"/>
  <c r="P139"/>
  <c r="M139"/>
  <c r="M138"/>
  <c r="P138" s="1"/>
  <c r="M137"/>
  <c r="P137" s="1"/>
  <c r="M136"/>
  <c r="P136" s="1"/>
  <c r="M135"/>
  <c r="P135" s="1"/>
  <c r="M132"/>
  <c r="P132" s="1"/>
  <c r="M131"/>
  <c r="P131" s="1"/>
  <c r="M130"/>
  <c r="P130" s="1"/>
  <c r="M129"/>
  <c r="P129" s="1"/>
  <c r="M128"/>
  <c r="P128" s="1"/>
  <c r="M127"/>
  <c r="P127" s="1"/>
  <c r="M126"/>
  <c r="P126" s="1"/>
  <c r="P125"/>
  <c r="M125"/>
  <c r="M124"/>
  <c r="P124" s="1"/>
  <c r="M123"/>
  <c r="P123" s="1"/>
  <c r="M120"/>
  <c r="P120" s="1"/>
  <c r="M119"/>
  <c r="P119" s="1"/>
  <c r="M118"/>
  <c r="P118" s="1"/>
  <c r="P117"/>
  <c r="M117"/>
  <c r="M116"/>
  <c r="P116" s="1"/>
  <c r="M115"/>
  <c r="P115" s="1"/>
  <c r="M114"/>
  <c r="P114" s="1"/>
  <c r="M113"/>
  <c r="P113" s="1"/>
  <c r="M112"/>
  <c r="P112" s="1"/>
  <c r="M111"/>
  <c r="P111" s="1"/>
  <c r="M108"/>
  <c r="P108" s="1"/>
  <c r="M107"/>
  <c r="P107" s="1"/>
  <c r="M106"/>
  <c r="P106" s="1"/>
  <c r="P105"/>
  <c r="M105"/>
  <c r="M104"/>
  <c r="P104" s="1"/>
  <c r="M103"/>
  <c r="P103" s="1"/>
  <c r="M102"/>
  <c r="P102" s="1"/>
  <c r="M101"/>
  <c r="P101" s="1"/>
  <c r="M100"/>
  <c r="P100" s="1"/>
  <c r="M99"/>
  <c r="P99" s="1"/>
  <c r="M96"/>
  <c r="P96" s="1"/>
  <c r="M95"/>
  <c r="P95" s="1"/>
  <c r="M94"/>
  <c r="P94" s="1"/>
  <c r="P93"/>
  <c r="M93"/>
  <c r="M92"/>
  <c r="P92" s="1"/>
  <c r="M91"/>
  <c r="P91" s="1"/>
  <c r="M90"/>
  <c r="P90" s="1"/>
  <c r="M89"/>
  <c r="P89" s="1"/>
  <c r="M88"/>
  <c r="P88" s="1"/>
  <c r="M87"/>
  <c r="P87" s="1"/>
  <c r="M84"/>
  <c r="P84" s="1"/>
  <c r="M83"/>
  <c r="P83" s="1"/>
  <c r="M82"/>
  <c r="P82" s="1"/>
  <c r="M81"/>
  <c r="P81" s="1"/>
  <c r="M80"/>
  <c r="P80" s="1"/>
  <c r="P79"/>
  <c r="M79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P65"/>
  <c r="M65"/>
  <c r="M64"/>
  <c r="P64" s="1"/>
  <c r="M63"/>
  <c r="P63" s="1"/>
  <c r="M60"/>
  <c r="P60" s="1"/>
  <c r="P59"/>
  <c r="M59"/>
  <c r="M58"/>
  <c r="P58" s="1"/>
  <c r="M57"/>
  <c r="P57" s="1"/>
  <c r="M56"/>
  <c r="P56" s="1"/>
  <c r="M55"/>
  <c r="P55" s="1"/>
  <c r="M54"/>
  <c r="P54" s="1"/>
  <c r="M53"/>
  <c r="P53" s="1"/>
  <c r="M52"/>
  <c r="P52" s="1"/>
  <c r="P51"/>
  <c r="M51"/>
  <c r="M48"/>
  <c r="P48" s="1"/>
  <c r="M47"/>
  <c r="P47" s="1"/>
  <c r="M46"/>
  <c r="P46" s="1"/>
  <c r="P45"/>
  <c r="M45"/>
  <c r="M44"/>
  <c r="P44" s="1"/>
  <c r="M43"/>
  <c r="P43" s="1"/>
  <c r="M42"/>
  <c r="P42" s="1"/>
  <c r="M41"/>
  <c r="P41" s="1"/>
  <c r="M40"/>
  <c r="P40" s="1"/>
  <c r="M39"/>
  <c r="P39" s="1"/>
  <c r="N38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6" s="1"/>
  <c r="F38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6" s="1"/>
  <c r="L37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6" s="1"/>
  <c r="E37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6" s="1"/>
  <c r="D37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6" s="1"/>
  <c r="M36"/>
  <c r="P36" s="1"/>
  <c r="M35"/>
  <c r="P35" s="1"/>
  <c r="M34"/>
  <c r="P34" s="1"/>
  <c r="P33"/>
  <c r="M33"/>
  <c r="M32"/>
  <c r="P32" s="1"/>
  <c r="P31"/>
  <c r="M31"/>
  <c r="M30"/>
  <c r="P30" s="1"/>
  <c r="M29"/>
  <c r="P29" s="1"/>
  <c r="M28"/>
  <c r="P28" s="1"/>
  <c r="M27"/>
  <c r="P27" s="1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6" s="1"/>
  <c r="N26"/>
  <c r="N37" s="1"/>
  <c r="K26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6" s="1"/>
  <c r="J26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6" s="1"/>
  <c r="G26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6" s="1"/>
  <c r="F26"/>
  <c r="F37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6" s="1"/>
  <c r="O25"/>
  <c r="N25"/>
  <c r="L25"/>
  <c r="L26" s="1"/>
  <c r="K25"/>
  <c r="J25"/>
  <c r="I25"/>
  <c r="I26" s="1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6" s="1"/>
  <c r="H25"/>
  <c r="H26" s="1"/>
  <c r="H37" s="1"/>
  <c r="H38" s="1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6" s="1"/>
  <c r="G25"/>
  <c r="F25"/>
  <c r="E25"/>
  <c r="E26" s="1"/>
  <c r="D25"/>
  <c r="D26" s="1"/>
  <c r="M24"/>
  <c r="P24" s="1"/>
  <c r="P23"/>
  <c r="M23"/>
  <c r="M22"/>
  <c r="P22" s="1"/>
  <c r="P21"/>
  <c r="M21"/>
  <c r="M20"/>
  <c r="P20" s="1"/>
  <c r="M19"/>
  <c r="P19" s="1"/>
  <c r="M18"/>
  <c r="P18" s="1"/>
  <c r="M17"/>
  <c r="P17" s="1"/>
  <c r="M16"/>
  <c r="P16" s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6" s="1"/>
  <c r="P15"/>
  <c r="M15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6" s="1"/>
  <c r="E15"/>
  <c r="M186" i="5" l="1"/>
  <c r="P186" s="1"/>
  <c r="M185"/>
  <c r="P185" s="1"/>
  <c r="M184"/>
  <c r="P184" s="1"/>
  <c r="M183"/>
  <c r="P183" s="1"/>
  <c r="M180"/>
  <c r="P180" s="1"/>
  <c r="M179"/>
  <c r="P179" s="1"/>
  <c r="M178"/>
  <c r="P178" s="1"/>
  <c r="M177"/>
  <c r="P177" s="1"/>
  <c r="M176"/>
  <c r="P176" s="1"/>
  <c r="M175"/>
  <c r="P175" s="1"/>
  <c r="P174"/>
  <c r="M174"/>
  <c r="M173"/>
  <c r="P173" s="1"/>
  <c r="P172"/>
  <c r="M172"/>
  <c r="M171"/>
  <c r="P171" s="1"/>
  <c r="P168"/>
  <c r="M168"/>
  <c r="M167"/>
  <c r="P167" s="1"/>
  <c r="M166"/>
  <c r="P166" s="1"/>
  <c r="M165"/>
  <c r="P165" s="1"/>
  <c r="M164"/>
  <c r="P164" s="1"/>
  <c r="M163"/>
  <c r="P163" s="1"/>
  <c r="P162"/>
  <c r="M162"/>
  <c r="M161"/>
  <c r="P161" s="1"/>
  <c r="P160"/>
  <c r="M160"/>
  <c r="M159"/>
  <c r="P159" s="1"/>
  <c r="P156"/>
  <c r="M156"/>
  <c r="M155"/>
  <c r="P155" s="1"/>
  <c r="P154"/>
  <c r="M154"/>
  <c r="M153"/>
  <c r="P153" s="1"/>
  <c r="M152"/>
  <c r="P152" s="1"/>
  <c r="M151"/>
  <c r="P151" s="1"/>
  <c r="M150"/>
  <c r="P150" s="1"/>
  <c r="M149"/>
  <c r="P149" s="1"/>
  <c r="P148"/>
  <c r="M148"/>
  <c r="M147"/>
  <c r="P147" s="1"/>
  <c r="M144"/>
  <c r="P144" s="1"/>
  <c r="M143"/>
  <c r="P143" s="1"/>
  <c r="P142"/>
  <c r="M142"/>
  <c r="M141"/>
  <c r="P141" s="1"/>
  <c r="P140"/>
  <c r="M140"/>
  <c r="M139"/>
  <c r="P139" s="1"/>
  <c r="P138"/>
  <c r="M138"/>
  <c r="M137"/>
  <c r="P137" s="1"/>
  <c r="M136"/>
  <c r="P136" s="1"/>
  <c r="M135"/>
  <c r="P135" s="1"/>
  <c r="P132"/>
  <c r="M132"/>
  <c r="M131"/>
  <c r="P131" s="1"/>
  <c r="M130"/>
  <c r="P130" s="1"/>
  <c r="M129"/>
  <c r="P129" s="1"/>
  <c r="P128"/>
  <c r="M128"/>
  <c r="M127"/>
  <c r="P127" s="1"/>
  <c r="P126"/>
  <c r="M126"/>
  <c r="M125"/>
  <c r="P125" s="1"/>
  <c r="M124"/>
  <c r="P124" s="1"/>
  <c r="M123"/>
  <c r="P123" s="1"/>
  <c r="P120"/>
  <c r="M120"/>
  <c r="M119"/>
  <c r="P119" s="1"/>
  <c r="M118"/>
  <c r="P118" s="1"/>
  <c r="M117"/>
  <c r="P117" s="1"/>
  <c r="P116"/>
  <c r="M116"/>
  <c r="M115"/>
  <c r="P115" s="1"/>
  <c r="P114"/>
  <c r="M114"/>
  <c r="M113"/>
  <c r="P113" s="1"/>
  <c r="M112"/>
  <c r="P112" s="1"/>
  <c r="M111"/>
  <c r="P111" s="1"/>
  <c r="P108"/>
  <c r="M108"/>
  <c r="P107"/>
  <c r="M107"/>
  <c r="P106"/>
  <c r="M106"/>
  <c r="P105"/>
  <c r="M105"/>
  <c r="P104"/>
  <c r="M104"/>
  <c r="P103"/>
  <c r="M103"/>
  <c r="P102"/>
  <c r="M102"/>
  <c r="P101"/>
  <c r="M101"/>
  <c r="P100"/>
  <c r="M100"/>
  <c r="P99"/>
  <c r="M99"/>
  <c r="P96"/>
  <c r="M96"/>
  <c r="P95"/>
  <c r="M95"/>
  <c r="P94"/>
  <c r="M94"/>
  <c r="P93"/>
  <c r="M93"/>
  <c r="P92"/>
  <c r="M92"/>
  <c r="P91"/>
  <c r="M91"/>
  <c r="P90"/>
  <c r="M90"/>
  <c r="P89"/>
  <c r="M89"/>
  <c r="P88"/>
  <c r="M88"/>
  <c r="P87"/>
  <c r="M87"/>
  <c r="M84"/>
  <c r="P84" s="1"/>
  <c r="P83"/>
  <c r="M83"/>
  <c r="M82"/>
  <c r="P82" s="1"/>
  <c r="P81"/>
  <c r="M81"/>
  <c r="M80"/>
  <c r="P80" s="1"/>
  <c r="P79"/>
  <c r="M79"/>
  <c r="M78"/>
  <c r="P78" s="1"/>
  <c r="P77"/>
  <c r="M77"/>
  <c r="M76"/>
  <c r="P76" s="1"/>
  <c r="P75"/>
  <c r="M75"/>
  <c r="M72"/>
  <c r="P72" s="1"/>
  <c r="P71"/>
  <c r="M71"/>
  <c r="M70"/>
  <c r="P70" s="1"/>
  <c r="P69"/>
  <c r="M69"/>
  <c r="M68"/>
  <c r="P68" s="1"/>
  <c r="P67"/>
  <c r="M67"/>
  <c r="M66"/>
  <c r="P66" s="1"/>
  <c r="P65"/>
  <c r="M65"/>
  <c r="M64"/>
  <c r="P64" s="1"/>
  <c r="P63"/>
  <c r="M63"/>
  <c r="P60"/>
  <c r="M60"/>
  <c r="P59"/>
  <c r="M59"/>
  <c r="P58"/>
  <c r="M58"/>
  <c r="P57"/>
  <c r="M57"/>
  <c r="P56"/>
  <c r="M56"/>
  <c r="P55"/>
  <c r="M55"/>
  <c r="P54"/>
  <c r="M54"/>
  <c r="P53"/>
  <c r="M53"/>
  <c r="P52"/>
  <c r="M52"/>
  <c r="P51"/>
  <c r="M51"/>
  <c r="P48"/>
  <c r="M48"/>
  <c r="P47"/>
  <c r="M47"/>
  <c r="P46"/>
  <c r="M46"/>
  <c r="P45"/>
  <c r="M45"/>
  <c r="P44"/>
  <c r="M44"/>
  <c r="P43"/>
  <c r="M43"/>
  <c r="P42"/>
  <c r="M42"/>
  <c r="P41"/>
  <c r="M41"/>
  <c r="P40"/>
  <c r="M40"/>
  <c r="P39"/>
  <c r="M39"/>
  <c r="H38"/>
  <c r="H49" s="1"/>
  <c r="H50" s="1"/>
  <c r="H61" s="1"/>
  <c r="H62" s="1"/>
  <c r="H73" s="1"/>
  <c r="H74" s="1"/>
  <c r="H85" s="1"/>
  <c r="H86" s="1"/>
  <c r="H97" s="1"/>
  <c r="H98" s="1"/>
  <c r="H109" s="1"/>
  <c r="H110" s="1"/>
  <c r="H121" s="1"/>
  <c r="H122" s="1"/>
  <c r="H133" s="1"/>
  <c r="H134" s="1"/>
  <c r="H145" s="1"/>
  <c r="H146" s="1"/>
  <c r="H157" s="1"/>
  <c r="H158" s="1"/>
  <c r="H169" s="1"/>
  <c r="H170" s="1"/>
  <c r="H181" s="1"/>
  <c r="H182" s="1"/>
  <c r="H187" s="1"/>
  <c r="M36"/>
  <c r="P36" s="1"/>
  <c r="P35"/>
  <c r="M35"/>
  <c r="M34"/>
  <c r="P34" s="1"/>
  <c r="P33"/>
  <c r="M33"/>
  <c r="M32"/>
  <c r="P32" s="1"/>
  <c r="P31"/>
  <c r="M31"/>
  <c r="M30"/>
  <c r="P30" s="1"/>
  <c r="P29"/>
  <c r="M29"/>
  <c r="M28"/>
  <c r="P28" s="1"/>
  <c r="P27"/>
  <c r="M27"/>
  <c r="O26"/>
  <c r="O37" s="1"/>
  <c r="O38" s="1"/>
  <c r="O49" s="1"/>
  <c r="O50" s="1"/>
  <c r="O61" s="1"/>
  <c r="O62" s="1"/>
  <c r="O73" s="1"/>
  <c r="O74" s="1"/>
  <c r="O85" s="1"/>
  <c r="O86" s="1"/>
  <c r="O97" s="1"/>
  <c r="O98" s="1"/>
  <c r="O109" s="1"/>
  <c r="O110" s="1"/>
  <c r="O121" s="1"/>
  <c r="O122" s="1"/>
  <c r="O133" s="1"/>
  <c r="O134" s="1"/>
  <c r="O145" s="1"/>
  <c r="O146" s="1"/>
  <c r="O157" s="1"/>
  <c r="O158" s="1"/>
  <c r="O169" s="1"/>
  <c r="O170" s="1"/>
  <c r="O181" s="1"/>
  <c r="O182" s="1"/>
  <c r="O187" s="1"/>
  <c r="I26"/>
  <c r="I37" s="1"/>
  <c r="I38" s="1"/>
  <c r="I49" s="1"/>
  <c r="I50" s="1"/>
  <c r="I61" s="1"/>
  <c r="I62" s="1"/>
  <c r="I73" s="1"/>
  <c r="I74" s="1"/>
  <c r="I85" s="1"/>
  <c r="I86" s="1"/>
  <c r="I97" s="1"/>
  <c r="I98" s="1"/>
  <c r="I109" s="1"/>
  <c r="I110" s="1"/>
  <c r="I121" s="1"/>
  <c r="I122" s="1"/>
  <c r="I133" s="1"/>
  <c r="I134" s="1"/>
  <c r="I145" s="1"/>
  <c r="I146" s="1"/>
  <c r="I157" s="1"/>
  <c r="I158" s="1"/>
  <c r="I169" s="1"/>
  <c r="I170" s="1"/>
  <c r="I181" s="1"/>
  <c r="I182" s="1"/>
  <c r="I187" s="1"/>
  <c r="H26"/>
  <c r="H37" s="1"/>
  <c r="D26"/>
  <c r="D37" s="1"/>
  <c r="D38" s="1"/>
  <c r="D49" s="1"/>
  <c r="D50" s="1"/>
  <c r="D61" s="1"/>
  <c r="D62" s="1"/>
  <c r="D73" s="1"/>
  <c r="D74" s="1"/>
  <c r="D85" s="1"/>
  <c r="D86" s="1"/>
  <c r="D97" s="1"/>
  <c r="D98" s="1"/>
  <c r="D109" s="1"/>
  <c r="D110" s="1"/>
  <c r="D121" s="1"/>
  <c r="D122" s="1"/>
  <c r="D133" s="1"/>
  <c r="D134" s="1"/>
  <c r="D145" s="1"/>
  <c r="D146" s="1"/>
  <c r="D157" s="1"/>
  <c r="D158" s="1"/>
  <c r="D169" s="1"/>
  <c r="D170" s="1"/>
  <c r="D181" s="1"/>
  <c r="D182" s="1"/>
  <c r="D187" s="1"/>
  <c r="Q25"/>
  <c r="Q26" s="1"/>
  <c r="Q37" s="1"/>
  <c r="Q38" s="1"/>
  <c r="Q49" s="1"/>
  <c r="Q50" s="1"/>
  <c r="Q61" s="1"/>
  <c r="Q62" s="1"/>
  <c r="Q73" s="1"/>
  <c r="Q74" s="1"/>
  <c r="Q85" s="1"/>
  <c r="Q86" s="1"/>
  <c r="Q97" s="1"/>
  <c r="Q98" s="1"/>
  <c r="Q109" s="1"/>
  <c r="Q110" s="1"/>
  <c r="Q121" s="1"/>
  <c r="Q122" s="1"/>
  <c r="Q133" s="1"/>
  <c r="Q134" s="1"/>
  <c r="Q145" s="1"/>
  <c r="Q146" s="1"/>
  <c r="Q157" s="1"/>
  <c r="Q158" s="1"/>
  <c r="Q169" s="1"/>
  <c r="Q170" s="1"/>
  <c r="Q181" s="1"/>
  <c r="Q182" s="1"/>
  <c r="Q187" s="1"/>
  <c r="O25"/>
  <c r="N25"/>
  <c r="N26" s="1"/>
  <c r="N37" s="1"/>
  <c r="N38" s="1"/>
  <c r="N49" s="1"/>
  <c r="N50" s="1"/>
  <c r="N61" s="1"/>
  <c r="N62" s="1"/>
  <c r="N73" s="1"/>
  <c r="N74" s="1"/>
  <c r="N85" s="1"/>
  <c r="N86" s="1"/>
  <c r="N97" s="1"/>
  <c r="N98" s="1"/>
  <c r="N109" s="1"/>
  <c r="N110" s="1"/>
  <c r="N121" s="1"/>
  <c r="N122" s="1"/>
  <c r="N133" s="1"/>
  <c r="N134" s="1"/>
  <c r="N145" s="1"/>
  <c r="N146" s="1"/>
  <c r="N157" s="1"/>
  <c r="N158" s="1"/>
  <c r="N169" s="1"/>
  <c r="N170" s="1"/>
  <c r="N181" s="1"/>
  <c r="N182" s="1"/>
  <c r="N187" s="1"/>
  <c r="L25"/>
  <c r="L26" s="1"/>
  <c r="L37" s="1"/>
  <c r="L38" s="1"/>
  <c r="L49" s="1"/>
  <c r="L50" s="1"/>
  <c r="L61" s="1"/>
  <c r="L62" s="1"/>
  <c r="L73" s="1"/>
  <c r="L74" s="1"/>
  <c r="L85" s="1"/>
  <c r="L86" s="1"/>
  <c r="L97" s="1"/>
  <c r="L98" s="1"/>
  <c r="L109" s="1"/>
  <c r="L110" s="1"/>
  <c r="L121" s="1"/>
  <c r="L122" s="1"/>
  <c r="L133" s="1"/>
  <c r="L134" s="1"/>
  <c r="L145" s="1"/>
  <c r="L146" s="1"/>
  <c r="L157" s="1"/>
  <c r="L158" s="1"/>
  <c r="L169" s="1"/>
  <c r="L170" s="1"/>
  <c r="L181" s="1"/>
  <c r="L182" s="1"/>
  <c r="L187" s="1"/>
  <c r="K25"/>
  <c r="K26" s="1"/>
  <c r="K37" s="1"/>
  <c r="K38" s="1"/>
  <c r="K49" s="1"/>
  <c r="K50" s="1"/>
  <c r="K61" s="1"/>
  <c r="K62" s="1"/>
  <c r="K73" s="1"/>
  <c r="K74" s="1"/>
  <c r="K85" s="1"/>
  <c r="K86" s="1"/>
  <c r="K97" s="1"/>
  <c r="K98" s="1"/>
  <c r="K109" s="1"/>
  <c r="K110" s="1"/>
  <c r="K121" s="1"/>
  <c r="K122" s="1"/>
  <c r="K133" s="1"/>
  <c r="K134" s="1"/>
  <c r="K145" s="1"/>
  <c r="K146" s="1"/>
  <c r="K157" s="1"/>
  <c r="K158" s="1"/>
  <c r="K169" s="1"/>
  <c r="K170" s="1"/>
  <c r="K181" s="1"/>
  <c r="K182" s="1"/>
  <c r="K187" s="1"/>
  <c r="J25"/>
  <c r="J26" s="1"/>
  <c r="J37" s="1"/>
  <c r="J38" s="1"/>
  <c r="J49" s="1"/>
  <c r="J50" s="1"/>
  <c r="J61" s="1"/>
  <c r="J62" s="1"/>
  <c r="J73" s="1"/>
  <c r="J74" s="1"/>
  <c r="J85" s="1"/>
  <c r="J86" s="1"/>
  <c r="J97" s="1"/>
  <c r="J98" s="1"/>
  <c r="J109" s="1"/>
  <c r="J110" s="1"/>
  <c r="J121" s="1"/>
  <c r="J122" s="1"/>
  <c r="J133" s="1"/>
  <c r="J134" s="1"/>
  <c r="J145" s="1"/>
  <c r="J146" s="1"/>
  <c r="J157" s="1"/>
  <c r="J158" s="1"/>
  <c r="J169" s="1"/>
  <c r="J170" s="1"/>
  <c r="J181" s="1"/>
  <c r="J182" s="1"/>
  <c r="J187" s="1"/>
  <c r="I25"/>
  <c r="H25"/>
  <c r="G25"/>
  <c r="G26" s="1"/>
  <c r="G37" s="1"/>
  <c r="G38" s="1"/>
  <c r="G49" s="1"/>
  <c r="G50" s="1"/>
  <c r="G61" s="1"/>
  <c r="G62" s="1"/>
  <c r="G73" s="1"/>
  <c r="G74" s="1"/>
  <c r="G85" s="1"/>
  <c r="G86" s="1"/>
  <c r="G97" s="1"/>
  <c r="G98" s="1"/>
  <c r="G109" s="1"/>
  <c r="G110" s="1"/>
  <c r="G121" s="1"/>
  <c r="G122" s="1"/>
  <c r="G133" s="1"/>
  <c r="G134" s="1"/>
  <c r="G145" s="1"/>
  <c r="G146" s="1"/>
  <c r="G157" s="1"/>
  <c r="G158" s="1"/>
  <c r="G169" s="1"/>
  <c r="G170" s="1"/>
  <c r="G181" s="1"/>
  <c r="G182" s="1"/>
  <c r="G187" s="1"/>
  <c r="F25"/>
  <c r="F26" s="1"/>
  <c r="F37" s="1"/>
  <c r="F38" s="1"/>
  <c r="F49" s="1"/>
  <c r="F50" s="1"/>
  <c r="F61" s="1"/>
  <c r="F62" s="1"/>
  <c r="F73" s="1"/>
  <c r="F74" s="1"/>
  <c r="F85" s="1"/>
  <c r="F86" s="1"/>
  <c r="F97" s="1"/>
  <c r="F98" s="1"/>
  <c r="F109" s="1"/>
  <c r="F110" s="1"/>
  <c r="F121" s="1"/>
  <c r="F122" s="1"/>
  <c r="F133" s="1"/>
  <c r="F134" s="1"/>
  <c r="F145" s="1"/>
  <c r="F146" s="1"/>
  <c r="F157" s="1"/>
  <c r="F158" s="1"/>
  <c r="F169" s="1"/>
  <c r="F170" s="1"/>
  <c r="F181" s="1"/>
  <c r="F182" s="1"/>
  <c r="F187" s="1"/>
  <c r="E25"/>
  <c r="E26" s="1"/>
  <c r="E37" s="1"/>
  <c r="E38" s="1"/>
  <c r="E49" s="1"/>
  <c r="E50" s="1"/>
  <c r="E61" s="1"/>
  <c r="E62" s="1"/>
  <c r="E73" s="1"/>
  <c r="E74" s="1"/>
  <c r="E85" s="1"/>
  <c r="E86" s="1"/>
  <c r="E97" s="1"/>
  <c r="E98" s="1"/>
  <c r="E109" s="1"/>
  <c r="E110" s="1"/>
  <c r="E121" s="1"/>
  <c r="E122" s="1"/>
  <c r="E133" s="1"/>
  <c r="E134" s="1"/>
  <c r="E145" s="1"/>
  <c r="E146" s="1"/>
  <c r="E157" s="1"/>
  <c r="E158" s="1"/>
  <c r="E169" s="1"/>
  <c r="E170" s="1"/>
  <c r="E181" s="1"/>
  <c r="E182" s="1"/>
  <c r="E187" s="1"/>
  <c r="D25"/>
  <c r="M24"/>
  <c r="P24" s="1"/>
  <c r="P23"/>
  <c r="M23"/>
  <c r="M22"/>
  <c r="P22" s="1"/>
  <c r="P21"/>
  <c r="M21"/>
  <c r="M20"/>
  <c r="P20" s="1"/>
  <c r="P19"/>
  <c r="M19"/>
  <c r="M18"/>
  <c r="P18" s="1"/>
  <c r="P17"/>
  <c r="M17"/>
  <c r="M16"/>
  <c r="M25" s="1"/>
  <c r="M26" s="1"/>
  <c r="M37" s="1"/>
  <c r="M38" s="1"/>
  <c r="M49" s="1"/>
  <c r="M50" s="1"/>
  <c r="M61" s="1"/>
  <c r="M62" s="1"/>
  <c r="M73" s="1"/>
  <c r="M74" s="1"/>
  <c r="M85" s="1"/>
  <c r="M86" s="1"/>
  <c r="M97" s="1"/>
  <c r="M98" s="1"/>
  <c r="M109" s="1"/>
  <c r="M110" s="1"/>
  <c r="M121" s="1"/>
  <c r="M122" s="1"/>
  <c r="M133" s="1"/>
  <c r="M134" s="1"/>
  <c r="M145" s="1"/>
  <c r="M146" s="1"/>
  <c r="M157" s="1"/>
  <c r="M158" s="1"/>
  <c r="M169" s="1"/>
  <c r="M170" s="1"/>
  <c r="M181" s="1"/>
  <c r="M182" s="1"/>
  <c r="M187" s="1"/>
  <c r="P15"/>
  <c r="M15"/>
  <c r="P16" l="1"/>
  <c r="P25" s="1"/>
  <c r="P26" s="1"/>
  <c r="P37" s="1"/>
  <c r="P38" s="1"/>
  <c r="P49" s="1"/>
  <c r="P50" s="1"/>
  <c r="P61" s="1"/>
  <c r="P62" s="1"/>
  <c r="P73" s="1"/>
  <c r="P74" s="1"/>
  <c r="P85" s="1"/>
  <c r="P86" s="1"/>
  <c r="P97" s="1"/>
  <c r="P98" s="1"/>
  <c r="P109" s="1"/>
  <c r="P110" s="1"/>
  <c r="P121" s="1"/>
  <c r="P122" s="1"/>
  <c r="P133" s="1"/>
  <c r="P134" s="1"/>
  <c r="P145" s="1"/>
  <c r="P146" s="1"/>
  <c r="P157" s="1"/>
  <c r="P158" s="1"/>
  <c r="P169" s="1"/>
  <c r="P170" s="1"/>
  <c r="P181" s="1"/>
  <c r="P182" s="1"/>
  <c r="P187" s="1"/>
  <c r="M84" i="4"/>
  <c r="P84" s="1"/>
  <c r="M83"/>
  <c r="P83" s="1"/>
  <c r="M82"/>
  <c r="P82" s="1"/>
  <c r="M81"/>
  <c r="P81" s="1"/>
  <c r="M80"/>
  <c r="P80" s="1"/>
  <c r="M79"/>
  <c r="P79" s="1"/>
  <c r="M78"/>
  <c r="P78" s="1"/>
  <c r="M77"/>
  <c r="P77" s="1"/>
  <c r="M76"/>
  <c r="P76" s="1"/>
  <c r="M75"/>
  <c r="P75" s="1"/>
  <c r="M72"/>
  <c r="P72" s="1"/>
  <c r="M71"/>
  <c r="P71" s="1"/>
  <c r="M70"/>
  <c r="P70" s="1"/>
  <c r="M69"/>
  <c r="P69" s="1"/>
  <c r="M68"/>
  <c r="P68" s="1"/>
  <c r="M67"/>
  <c r="P67" s="1"/>
  <c r="M66"/>
  <c r="P66" s="1"/>
  <c r="M65"/>
  <c r="P65" s="1"/>
  <c r="M64"/>
  <c r="P64" s="1"/>
  <c r="M63"/>
  <c r="P63" s="1"/>
  <c r="M60"/>
  <c r="P60" s="1"/>
  <c r="M59"/>
  <c r="P59" s="1"/>
  <c r="M58"/>
  <c r="P58" s="1"/>
  <c r="M57"/>
  <c r="P57" s="1"/>
  <c r="M56"/>
  <c r="P56" s="1"/>
  <c r="M55"/>
  <c r="P55" s="1"/>
  <c r="M54"/>
  <c r="P54" s="1"/>
  <c r="M53"/>
  <c r="P53" s="1"/>
  <c r="M52"/>
  <c r="P52" s="1"/>
  <c r="M51"/>
  <c r="P51" s="1"/>
  <c r="M48"/>
  <c r="P48" s="1"/>
  <c r="M47"/>
  <c r="P47" s="1"/>
  <c r="M46"/>
  <c r="P46" s="1"/>
  <c r="M45"/>
  <c r="P45" s="1"/>
  <c r="M44"/>
  <c r="P44" s="1"/>
  <c r="M43"/>
  <c r="P43" s="1"/>
  <c r="M42"/>
  <c r="P42" s="1"/>
  <c r="M41"/>
  <c r="P41" s="1"/>
  <c r="M40"/>
  <c r="P40" s="1"/>
  <c r="M39"/>
  <c r="P39" s="1"/>
  <c r="M36"/>
  <c r="P36" s="1"/>
  <c r="M35"/>
  <c r="P35" s="1"/>
  <c r="M34"/>
  <c r="P34" s="1"/>
  <c r="M33"/>
  <c r="P33" s="1"/>
  <c r="M32"/>
  <c r="P32" s="1"/>
  <c r="M31"/>
  <c r="P31" s="1"/>
  <c r="M30"/>
  <c r="P30" s="1"/>
  <c r="M29"/>
  <c r="P29" s="1"/>
  <c r="M28"/>
  <c r="P28" s="1"/>
  <c r="M27"/>
  <c r="P27" s="1"/>
  <c r="O26"/>
  <c r="O37" s="1"/>
  <c r="O38" s="1"/>
  <c r="O49" s="1"/>
  <c r="O50" s="1"/>
  <c r="O61" s="1"/>
  <c r="O62" s="1"/>
  <c r="O73" s="1"/>
  <c r="O74" s="1"/>
  <c r="O85" s="1"/>
  <c r="N26"/>
  <c r="N37" s="1"/>
  <c r="N38" s="1"/>
  <c r="N49" s="1"/>
  <c r="N50" s="1"/>
  <c r="N61" s="1"/>
  <c r="N62" s="1"/>
  <c r="N73" s="1"/>
  <c r="N74" s="1"/>
  <c r="N85" s="1"/>
  <c r="K26"/>
  <c r="K37" s="1"/>
  <c r="K38" s="1"/>
  <c r="K49" s="1"/>
  <c r="K50" s="1"/>
  <c r="K61" s="1"/>
  <c r="K62" s="1"/>
  <c r="K73" s="1"/>
  <c r="K74" s="1"/>
  <c r="K85" s="1"/>
  <c r="J26"/>
  <c r="J37" s="1"/>
  <c r="J38" s="1"/>
  <c r="J49" s="1"/>
  <c r="J50" s="1"/>
  <c r="J61" s="1"/>
  <c r="J62" s="1"/>
  <c r="J73" s="1"/>
  <c r="J74" s="1"/>
  <c r="J85" s="1"/>
  <c r="G26"/>
  <c r="G37" s="1"/>
  <c r="G38" s="1"/>
  <c r="G49" s="1"/>
  <c r="G50" s="1"/>
  <c r="G61" s="1"/>
  <c r="G62" s="1"/>
  <c r="G73" s="1"/>
  <c r="G74" s="1"/>
  <c r="G85" s="1"/>
  <c r="F26"/>
  <c r="F37" s="1"/>
  <c r="F38" s="1"/>
  <c r="F49" s="1"/>
  <c r="F50" s="1"/>
  <c r="F61" s="1"/>
  <c r="F62" s="1"/>
  <c r="F73" s="1"/>
  <c r="F74" s="1"/>
  <c r="F85" s="1"/>
  <c r="Q25"/>
  <c r="Q26" s="1"/>
  <c r="Q37" s="1"/>
  <c r="Q38" s="1"/>
  <c r="Q49" s="1"/>
  <c r="Q50" s="1"/>
  <c r="Q61" s="1"/>
  <c r="Q62" s="1"/>
  <c r="Q73" s="1"/>
  <c r="Q74" s="1"/>
  <c r="Q85" s="1"/>
  <c r="O25"/>
  <c r="N25"/>
  <c r="L25"/>
  <c r="L26" s="1"/>
  <c r="L37" s="1"/>
  <c r="L38" s="1"/>
  <c r="L49" s="1"/>
  <c r="L50" s="1"/>
  <c r="L61" s="1"/>
  <c r="L62" s="1"/>
  <c r="L73" s="1"/>
  <c r="L74" s="1"/>
  <c r="L85" s="1"/>
  <c r="K25"/>
  <c r="J25"/>
  <c r="I25"/>
  <c r="I26" s="1"/>
  <c r="I37" s="1"/>
  <c r="I38" s="1"/>
  <c r="I49" s="1"/>
  <c r="I50" s="1"/>
  <c r="I61" s="1"/>
  <c r="I62" s="1"/>
  <c r="I73" s="1"/>
  <c r="I74" s="1"/>
  <c r="I85" s="1"/>
  <c r="H25"/>
  <c r="H26" s="1"/>
  <c r="H37" s="1"/>
  <c r="H38" s="1"/>
  <c r="H49" s="1"/>
  <c r="H50" s="1"/>
  <c r="H61" s="1"/>
  <c r="H62" s="1"/>
  <c r="H73" s="1"/>
  <c r="H74" s="1"/>
  <c r="H85" s="1"/>
  <c r="G25"/>
  <c r="F25"/>
  <c r="E25"/>
  <c r="E26" s="1"/>
  <c r="E37" s="1"/>
  <c r="E38" s="1"/>
  <c r="E49" s="1"/>
  <c r="E50" s="1"/>
  <c r="E61" s="1"/>
  <c r="E62" s="1"/>
  <c r="E73" s="1"/>
  <c r="E74" s="1"/>
  <c r="E85" s="1"/>
  <c r="D25"/>
  <c r="D26" s="1"/>
  <c r="D37" s="1"/>
  <c r="D38" s="1"/>
  <c r="D49" s="1"/>
  <c r="D50" s="1"/>
  <c r="D61" s="1"/>
  <c r="D62" s="1"/>
  <c r="D73" s="1"/>
  <c r="D74" s="1"/>
  <c r="D85" s="1"/>
  <c r="M24"/>
  <c r="P24" s="1"/>
  <c r="M23"/>
  <c r="P23" s="1"/>
  <c r="M22"/>
  <c r="P22" s="1"/>
  <c r="M21"/>
  <c r="P21" s="1"/>
  <c r="M20"/>
  <c r="P20" s="1"/>
  <c r="M19"/>
  <c r="P19" s="1"/>
  <c r="M18"/>
  <c r="P18" s="1"/>
  <c r="M17"/>
  <c r="P17" s="1"/>
  <c r="M16"/>
  <c r="P16" s="1"/>
  <c r="M15"/>
  <c r="M25" s="1"/>
  <c r="M26" s="1"/>
  <c r="M37" s="1"/>
  <c r="M38" s="1"/>
  <c r="M49" s="1"/>
  <c r="M50" s="1"/>
  <c r="M61" s="1"/>
  <c r="M62" s="1"/>
  <c r="M73" s="1"/>
  <c r="M74" s="1"/>
  <c r="M85" s="1"/>
  <c r="P15" l="1"/>
  <c r="P25" s="1"/>
  <c r="P26" s="1"/>
  <c r="P37" s="1"/>
  <c r="P38" s="1"/>
  <c r="P49" s="1"/>
  <c r="P50" s="1"/>
  <c r="P61" s="1"/>
  <c r="P62" s="1"/>
  <c r="P73" s="1"/>
  <c r="P74" s="1"/>
  <c r="P85" s="1"/>
</calcChain>
</file>

<file path=xl/sharedStrings.xml><?xml version="1.0" encoding="utf-8"?>
<sst xmlns="http://schemas.openxmlformats.org/spreadsheetml/2006/main" count="2711" uniqueCount="1844">
  <si>
    <t>GENERAL ELECTIONS 2019</t>
  </si>
  <si>
    <t>FORM 20</t>
  </si>
  <si>
    <t xml:space="preserve">FINAL RESULT SHEET </t>
  </si>
  <si>
    <t>{ (SEE RULE 56C(2) ( C ) }</t>
  </si>
  <si>
    <t>ELECTION TO THE HOUSE OF PEOPLE  FROM THE 1-KARNAH ASSEMBLY SEGMENT</t>
  </si>
  <si>
    <t xml:space="preserve">Total  No.  of  Electors  in Assembly Segment:-  </t>
  </si>
  <si>
    <t>S.     No.</t>
  </si>
  <si>
    <t>AC NO.</t>
  </si>
  <si>
    <t xml:space="preserve">No. and Name of Polling Station </t>
  </si>
  <si>
    <t>Number of valid votes cast in favour of</t>
  </si>
  <si>
    <t>Total Number of valid votes</t>
  </si>
  <si>
    <t>No of rejected Votes</t>
  </si>
  <si>
    <t>NOTA</t>
  </si>
  <si>
    <t>Total</t>
  </si>
  <si>
    <t>No. of tendered votes</t>
  </si>
  <si>
    <t>JAHANGIR KHAN</t>
  </si>
  <si>
    <t>ABDUL QAYOOM WANI</t>
  </si>
  <si>
    <t>HAJI FAROOQ AHMAD MIR</t>
  </si>
  <si>
    <t>MOHDAMMAD AKBAR LONE</t>
  </si>
  <si>
    <t>MOHD MAQBOOL WAR</t>
  </si>
  <si>
    <t>RAJA AIJAZ ALI</t>
  </si>
  <si>
    <t>JAVID AHMAD QURESHI</t>
  </si>
  <si>
    <t>SYED NAJEEB SHAH NAQVI</t>
  </si>
  <si>
    <t xml:space="preserve">ENGINEER RASHID </t>
  </si>
  <si>
    <t>JKNPP</t>
  </si>
  <si>
    <t>JKPDP</t>
  </si>
  <si>
    <t>INC</t>
  </si>
  <si>
    <t>JKNC</t>
  </si>
  <si>
    <t>BJP</t>
  </si>
  <si>
    <t>JKPC</t>
  </si>
  <si>
    <t>IND</t>
  </si>
  <si>
    <t>1-Nachiyan Balla</t>
  </si>
  <si>
    <t>2-Nachiyan Payeen</t>
  </si>
  <si>
    <t>3-Hajinard</t>
  </si>
  <si>
    <t>4-Bagibella</t>
  </si>
  <si>
    <t>5-Badwan</t>
  </si>
  <si>
    <t>6-Gomal</t>
  </si>
  <si>
    <t>7-Tangdar</t>
  </si>
  <si>
    <t>8-Tangdar –A</t>
  </si>
  <si>
    <t>9-Tangdar -B</t>
  </si>
  <si>
    <t>10-Tangdar D</t>
  </si>
  <si>
    <t>PAGE TOTAL C/F</t>
  </si>
  <si>
    <t>TOTAL B/F FROM PAGE 1</t>
  </si>
  <si>
    <t>11-Tangdar –C</t>
  </si>
  <si>
    <t>12-Khworpora</t>
  </si>
  <si>
    <t>13-Khworpora-A</t>
  </si>
  <si>
    <t>14-Kandi</t>
  </si>
  <si>
    <t>15-Kandi Payeen</t>
  </si>
  <si>
    <t>16-Kandi Payeen-A</t>
  </si>
  <si>
    <t>17-Kandi –B</t>
  </si>
  <si>
    <t>18-Batpora</t>
  </si>
  <si>
    <t>19-Batpora B</t>
  </si>
  <si>
    <t>20-Dildar</t>
  </si>
  <si>
    <t>TOTAL B/F FROM PAGE 2</t>
  </si>
  <si>
    <t>21-Tribuni</t>
  </si>
  <si>
    <t>22-Chamkoot</t>
  </si>
  <si>
    <t>23-Chanipora Payeen</t>
  </si>
  <si>
    <t>24-Chiterkoot</t>
  </si>
  <si>
    <t>25-Bahadurkoot</t>
  </si>
  <si>
    <t>26-Reyala</t>
  </si>
  <si>
    <t>27-Ibkoot</t>
  </si>
  <si>
    <t>28-Murchidyian</t>
  </si>
  <si>
    <t>29-Gundisydian</t>
  </si>
  <si>
    <t>30-Gundigojran</t>
  </si>
  <si>
    <t>TOTAL B/F FROM PAGE 3</t>
  </si>
  <si>
    <t>31-Gundishrt</t>
  </si>
  <si>
    <t>32-Draggad</t>
  </si>
  <si>
    <t>33-Pingla Haridal</t>
  </si>
  <si>
    <t>34-Dringla</t>
  </si>
  <si>
    <t>35-Dringla Beyadie</t>
  </si>
  <si>
    <t>36-Teethwal</t>
  </si>
  <si>
    <t>37-Seemarie</t>
  </si>
  <si>
    <t>38-Kadhama</t>
  </si>
  <si>
    <t>39-Taad</t>
  </si>
  <si>
    <t>40-Dhani</t>
  </si>
  <si>
    <t>TOTAL B/F FROM PAGE 4</t>
  </si>
  <si>
    <t>41-Hajitara</t>
  </si>
  <si>
    <t>42-Hajitara</t>
  </si>
  <si>
    <t>43-Prada</t>
  </si>
  <si>
    <t>44-Pajtaran</t>
  </si>
  <si>
    <t>45-Amrohee</t>
  </si>
  <si>
    <t>46-Amrohee</t>
  </si>
  <si>
    <t>47-Suda Pora</t>
  </si>
  <si>
    <t>48-Jabdie</t>
  </si>
  <si>
    <t>49-Nawagabra</t>
  </si>
  <si>
    <t>50-Nawagabra -A</t>
  </si>
  <si>
    <t>TOTAL B/F FROM PAGE 5</t>
  </si>
  <si>
    <t>51-Nawagbra -B</t>
  </si>
  <si>
    <t>52-Nawagbra -C</t>
  </si>
  <si>
    <t>53-Chorkungi</t>
  </si>
  <si>
    <t>54-Khonagabra</t>
  </si>
  <si>
    <t>55-Mandyan</t>
  </si>
  <si>
    <t>56-Mandyan</t>
  </si>
  <si>
    <t>57-Patran</t>
  </si>
  <si>
    <t>60-Boore</t>
  </si>
  <si>
    <t>63-Jumgund</t>
  </si>
  <si>
    <t>64-Keran</t>
  </si>
  <si>
    <t>Grand Total</t>
  </si>
  <si>
    <t>ELECTION TO THE HOUSE OF PEOPLE  FROM THE 02_KUPWARA ASSEMBLY SEGMENT</t>
  </si>
  <si>
    <t>1-Budnamal Bala</t>
  </si>
  <si>
    <t>2-Budnamal Payeen</t>
  </si>
  <si>
    <t>3-Rangwar Chokibal</t>
  </si>
  <si>
    <t>4-Chowkibal</t>
  </si>
  <si>
    <t>5-Gund Zunrashi</t>
  </si>
  <si>
    <t>6-Gund Zunrashi</t>
  </si>
  <si>
    <t>7-Khanbal</t>
  </si>
  <si>
    <t>8-Manchater</t>
  </si>
  <si>
    <t>9-Redi Panzgam</t>
  </si>
  <si>
    <t>10-Reddi B</t>
  </si>
  <si>
    <t>11-Panzgam</t>
  </si>
  <si>
    <t>12-Panzgam D</t>
  </si>
  <si>
    <t>13-Panzgam –A</t>
  </si>
  <si>
    <t>14-Rawathpora</t>
  </si>
  <si>
    <t>15-Thandipora Muquam</t>
  </si>
  <si>
    <t>16-Dardpora Naiharay –A</t>
  </si>
  <si>
    <t>17-Dardpora B</t>
  </si>
  <si>
    <t>18-Dardpora Naiharay-B</t>
  </si>
  <si>
    <t>19-Dardpora C</t>
  </si>
  <si>
    <t>20-Dardpora Naiharay –C</t>
  </si>
  <si>
    <t>21-Kachama</t>
  </si>
  <si>
    <t>22-Kachama</t>
  </si>
  <si>
    <t>23-Kachama A</t>
  </si>
  <si>
    <t>24-Rashanpora</t>
  </si>
  <si>
    <t>25-Rashanpora -A</t>
  </si>
  <si>
    <t>26-Meelyal</t>
  </si>
  <si>
    <t>27-Meelyal</t>
  </si>
  <si>
    <t>28-Lone Haray</t>
  </si>
  <si>
    <t>29-Dard Haray</t>
  </si>
  <si>
    <t>30-Khargund</t>
  </si>
  <si>
    <t>31-Wasarkhatoo</t>
  </si>
  <si>
    <t>32-Farkin</t>
  </si>
  <si>
    <t>33-Guzriyal</t>
  </si>
  <si>
    <t>34-Guzriyal -A</t>
  </si>
  <si>
    <t>35-Warsun</t>
  </si>
  <si>
    <t>36-Warsun-A</t>
  </si>
  <si>
    <t>37-Reshigund</t>
  </si>
  <si>
    <t>38-Reshigund</t>
  </si>
  <si>
    <t>39-Dardsun</t>
  </si>
  <si>
    <t>40-Dardsun -A</t>
  </si>
  <si>
    <t>41-Kral pora</t>
  </si>
  <si>
    <t>42-Kralpora</t>
  </si>
  <si>
    <t>43-36-Kral pora –A</t>
  </si>
  <si>
    <t>44-37-Shaloora</t>
  </si>
  <si>
    <t>45-Shaloora -A</t>
  </si>
  <si>
    <t>46-Aloosa</t>
  </si>
  <si>
    <t>47-Batpora</t>
  </si>
  <si>
    <t>48-Sontipora</t>
  </si>
  <si>
    <t>49-Gofabal</t>
  </si>
  <si>
    <t>50-Shumnag</t>
  </si>
  <si>
    <t>51-Gugloosa Bala</t>
  </si>
  <si>
    <t>52-Gugloosa Payeen</t>
  </si>
  <si>
    <t>53-Gugloosa Payeen</t>
  </si>
  <si>
    <t>54-Trehgam</t>
  </si>
  <si>
    <t>55-Trehgam</t>
  </si>
  <si>
    <t>56-Trehgam –A</t>
  </si>
  <si>
    <t>57-Trehgam –B</t>
  </si>
  <si>
    <t>58-Trehgam –G</t>
  </si>
  <si>
    <t>59-Trehgam C</t>
  </si>
  <si>
    <t>60-Dolipora Trehgam</t>
  </si>
  <si>
    <t>TOTAL B/F FROM PAGE 6</t>
  </si>
  <si>
    <t>61-Poshpora</t>
  </si>
  <si>
    <t>62-Poshpora -A</t>
  </si>
  <si>
    <t>63-Kunan</t>
  </si>
  <si>
    <t>64-Hayan</t>
  </si>
  <si>
    <t>65-Hayan</t>
  </si>
  <si>
    <t>66-Hayan Kababmarag</t>
  </si>
  <si>
    <t>67-Hanjipora</t>
  </si>
  <si>
    <t>68-Herri Bala</t>
  </si>
  <si>
    <t>69-Herri Bala-A</t>
  </si>
  <si>
    <t>70-Harri Payeen</t>
  </si>
  <si>
    <t>TOTAL B/F FROM PAGE 7</t>
  </si>
  <si>
    <t>71-Hundi</t>
  </si>
  <si>
    <t>72-Kawarie</t>
  </si>
  <si>
    <t>73-Kawari B</t>
  </si>
  <si>
    <t>74-Luderwan</t>
  </si>
  <si>
    <t>75-Laderwan B</t>
  </si>
  <si>
    <t>76-Marhama</t>
  </si>
  <si>
    <t>77-Zerhama</t>
  </si>
  <si>
    <t>78-Zarhama –A</t>
  </si>
  <si>
    <t>79-Zurhama –B</t>
  </si>
  <si>
    <t>80-Awoora</t>
  </si>
  <si>
    <t>TOTAL B/F FROM PAGE 8</t>
  </si>
  <si>
    <t>81-Awoora manwan</t>
  </si>
  <si>
    <t>82-Awoora –A</t>
  </si>
  <si>
    <t>83-Awoora-B</t>
  </si>
  <si>
    <t>84-Awoora –C</t>
  </si>
  <si>
    <t>85-Awoora –D</t>
  </si>
  <si>
    <t>86-Awoora –E</t>
  </si>
  <si>
    <t>87-Allachzub</t>
  </si>
  <si>
    <t>88-Gulgam</t>
  </si>
  <si>
    <t>89-Gulgam-A</t>
  </si>
  <si>
    <t>90-Gulgam –B</t>
  </si>
  <si>
    <t>TOTAL B/F FROM PAGE 9</t>
  </si>
  <si>
    <t>91-Gulgam –C</t>
  </si>
  <si>
    <t>92-Chearwari (Gulgam)</t>
  </si>
  <si>
    <t>93-Chearwari (Gulgam)</t>
  </si>
  <si>
    <t>94-Batergam</t>
  </si>
  <si>
    <t>95-Batergam</t>
  </si>
  <si>
    <t>96-Tikker</t>
  </si>
  <si>
    <t>97-Tikker</t>
  </si>
  <si>
    <t>98-Bohipora</t>
  </si>
  <si>
    <t>99-Bohipora B</t>
  </si>
  <si>
    <t>100-Regipora</t>
  </si>
  <si>
    <t>TOTAL B/F FROM PAGE 10</t>
  </si>
  <si>
    <t>101-Dud wan</t>
  </si>
  <si>
    <t>102-Kupwara</t>
  </si>
  <si>
    <t>103-Kupwara –A</t>
  </si>
  <si>
    <t>104-Kupwara –B</t>
  </si>
  <si>
    <t>105-Kupwara-C</t>
  </si>
  <si>
    <t>106-SulKoot</t>
  </si>
  <si>
    <t>107-Sulkote-A</t>
  </si>
  <si>
    <t>108-Halmatpora</t>
  </si>
  <si>
    <t>109-Halmatpora –A</t>
  </si>
  <si>
    <t>110-Halmatpora –B</t>
  </si>
  <si>
    <t>TOTAL B/F FROM PAGE 11</t>
  </si>
  <si>
    <t>111-Bumhama</t>
  </si>
  <si>
    <t>112-Buhmama –A</t>
  </si>
  <si>
    <t>113-Anderhama</t>
  </si>
  <si>
    <t>114-Anderhama</t>
  </si>
  <si>
    <t>115-Anderhama Shahwali</t>
  </si>
  <si>
    <t>116-Anderhama Shahwali</t>
  </si>
  <si>
    <t>117-Drugmulla</t>
  </si>
  <si>
    <t>118-Drugmulla-A</t>
  </si>
  <si>
    <t>119-Drugmulla-B</t>
  </si>
  <si>
    <t>120-Check Drugmulla –C</t>
  </si>
  <si>
    <t>TOTAL B/F FROM PAGE 12</t>
  </si>
  <si>
    <t>121-Drugmulla –D</t>
  </si>
  <si>
    <t>122-Drugmulla –E</t>
  </si>
  <si>
    <t>123-Drugmullah F</t>
  </si>
  <si>
    <t>124-Drugmulla Chyalpati</t>
  </si>
  <si>
    <t>125-Gushie</t>
  </si>
  <si>
    <t>126-Gushie –A</t>
  </si>
  <si>
    <t>127-Karihama</t>
  </si>
  <si>
    <t>128-Gotingoo</t>
  </si>
  <si>
    <t>129-Pushwarie</t>
  </si>
  <si>
    <t>130-Pazipora</t>
  </si>
  <si>
    <t>TOTAL B/F FROM PAGE 13</t>
  </si>
  <si>
    <t>131-Pazipora</t>
  </si>
  <si>
    <t>132-Dedikote</t>
  </si>
  <si>
    <t>133-Radbugh</t>
  </si>
  <si>
    <t>134-Redbugh A</t>
  </si>
  <si>
    <t>135-Bramrie</t>
  </si>
  <si>
    <t>136-Shartmuqam</t>
  </si>
  <si>
    <t>137-Arampora</t>
  </si>
  <si>
    <t>138-Tumina</t>
  </si>
  <si>
    <t>139-Hachmarg</t>
  </si>
  <si>
    <t>140-Falmarg</t>
  </si>
  <si>
    <t>TOTAL B/F FROM PAGE 14</t>
  </si>
  <si>
    <t>141-Munzgam</t>
  </si>
  <si>
    <t>142-Haftrada</t>
  </si>
  <si>
    <t>143-Dardpora</t>
  </si>
  <si>
    <t>144-Manzpather</t>
  </si>
  <si>
    <t>ELECTION TO THE HOUSE OF PEOPLE  FROM THE 04_HANDWARA ASSEMBLY SEGMENT</t>
  </si>
  <si>
    <t>1-Amargad Bala</t>
  </si>
  <si>
    <t>2-Amargad payeen</t>
  </si>
  <si>
    <t>3-Pachkoote</t>
  </si>
  <si>
    <t>4-Kalmoona</t>
  </si>
  <si>
    <t>5-Champora</t>
  </si>
  <si>
    <t>6-Sharkote</t>
  </si>
  <si>
    <t>7-Tarthpora</t>
  </si>
  <si>
    <t>8-Tarathpora –A</t>
  </si>
  <si>
    <t>9-Hardoona</t>
  </si>
  <si>
    <t>10-Daril</t>
  </si>
  <si>
    <t>11-Kenil</t>
  </si>
  <si>
    <t>12-Lilum</t>
  </si>
  <si>
    <t>13-Sonmulla</t>
  </si>
  <si>
    <t>14-Dolipora</t>
  </si>
  <si>
    <t>15-Kakroosa</t>
  </si>
  <si>
    <t>16-Kakroosa</t>
  </si>
  <si>
    <t>17-Punjwa Dulatabad</t>
  </si>
  <si>
    <t>18-Punjwa Dulatabad-A</t>
  </si>
  <si>
    <t>19-Punjwa Dulatabad</t>
  </si>
  <si>
    <t>20-Punjwa Dulatabad  q</t>
  </si>
  <si>
    <t>21-Punjwa Dulatabad –C</t>
  </si>
  <si>
    <t>22-Villgam</t>
  </si>
  <si>
    <t>23-Villgam</t>
  </si>
  <si>
    <t>24-Villgam –A</t>
  </si>
  <si>
    <t>25-Dohama</t>
  </si>
  <si>
    <t>26-Dohama</t>
  </si>
  <si>
    <t>27-Padergund Wavripora</t>
  </si>
  <si>
    <t>28-Satkojan</t>
  </si>
  <si>
    <t>29-Banipora (Retinpora )</t>
  </si>
  <si>
    <t>30-Budshungi</t>
  </si>
  <si>
    <t>31-Opezwani  ( Sarajpora)</t>
  </si>
  <si>
    <t>32-Pazwalpora</t>
  </si>
  <si>
    <t>33-Wagat</t>
  </si>
  <si>
    <t>34-Ashkanpora</t>
  </si>
  <si>
    <t>35-Warpora</t>
  </si>
  <si>
    <t>36-Pahaldaji</t>
  </si>
  <si>
    <t>37-Shogpora</t>
  </si>
  <si>
    <t>38-Tumpora</t>
  </si>
  <si>
    <t>39-Zabgiripora</t>
  </si>
  <si>
    <t>40-Magam</t>
  </si>
  <si>
    <t>41-Magam -A</t>
  </si>
  <si>
    <t>42-Magam –B</t>
  </si>
  <si>
    <t>43-Magam-C</t>
  </si>
  <si>
    <t>44-Davsarpora Magam</t>
  </si>
  <si>
    <t>45-Neelapora</t>
  </si>
  <si>
    <t>46-Neelipora A</t>
  </si>
  <si>
    <t>47-Sodal</t>
  </si>
  <si>
    <t>48-Dodipora</t>
  </si>
  <si>
    <t>49-Khaipora</t>
  </si>
  <si>
    <t>50-Krumhoora</t>
  </si>
  <si>
    <t>51-Rajpora</t>
  </si>
  <si>
    <t>52-Ahgam</t>
  </si>
  <si>
    <t>53-Waderbala</t>
  </si>
  <si>
    <t>54-Nachihama</t>
  </si>
  <si>
    <t>55-Wader Payeen</t>
  </si>
  <si>
    <t>56-Bowan Watsar</t>
  </si>
  <si>
    <t>57-Shartigam</t>
  </si>
  <si>
    <t>58-Changmula</t>
  </si>
  <si>
    <t>59-Warpora</t>
  </si>
  <si>
    <t>60-Yamlar</t>
  </si>
  <si>
    <t>61-Zachaldara</t>
  </si>
  <si>
    <t>62-Baderkal</t>
  </si>
  <si>
    <t>63-Turkapora</t>
  </si>
  <si>
    <t>64-Lachipora</t>
  </si>
  <si>
    <t>65-Baderher</t>
  </si>
  <si>
    <t>66-Nagrnar</t>
  </si>
  <si>
    <t>67-Handwara</t>
  </si>
  <si>
    <t>68-Dureshpora</t>
  </si>
  <si>
    <t>69-Handwara –A</t>
  </si>
  <si>
    <t>70-Handwara –B</t>
  </si>
  <si>
    <t>71-Bagathpora</t>
  </si>
  <si>
    <t>72-Handwara –C</t>
  </si>
  <si>
    <t>73-Khanbal</t>
  </si>
  <si>
    <t>74-Washkhora</t>
  </si>
  <si>
    <t>75-Machipora</t>
  </si>
  <si>
    <t>76-Badkoote</t>
  </si>
  <si>
    <t>77-Wadipora</t>
  </si>
  <si>
    <t>78-Gorihakar</t>
  </si>
  <si>
    <t>79-Wadipora –A</t>
  </si>
  <si>
    <t>80-Bakhihakir</t>
  </si>
  <si>
    <t>81-Bakhihakar</t>
  </si>
  <si>
    <t>82-Shahlal</t>
  </si>
  <si>
    <t>83-Harnipora</t>
  </si>
  <si>
    <t>84-Waripora  (Gonipora )</t>
  </si>
  <si>
    <t>85-Batpora</t>
  </si>
  <si>
    <t>86-Khanpora</t>
  </si>
  <si>
    <t>87-Vodhpora</t>
  </si>
  <si>
    <t>88-VodhporaKhurmabad</t>
  </si>
  <si>
    <t>89-Kawari</t>
  </si>
  <si>
    <t>90-Jagerpora</t>
  </si>
  <si>
    <t>91-Jagerpora _A</t>
  </si>
  <si>
    <t>92-Nutnoosa</t>
  </si>
  <si>
    <t>93-Nutnoosa-A</t>
  </si>
  <si>
    <t>94-Nutnoosa –B</t>
  </si>
  <si>
    <t>95-Kandi Khass</t>
  </si>
  <si>
    <t>96-Kandi Khass</t>
  </si>
  <si>
    <t>97-Trech</t>
  </si>
  <si>
    <t>98-Check Nutnosa</t>
  </si>
  <si>
    <t>99-Kandi Khass-</t>
  </si>
  <si>
    <t>100-Kandi Khass-A</t>
  </si>
  <si>
    <t>101-Keegam</t>
  </si>
  <si>
    <t>102-Keegam -A</t>
  </si>
  <si>
    <t>103-Shardipora</t>
  </si>
  <si>
    <t>104-Waterkhani</t>
  </si>
  <si>
    <t>105-Nagrimalpora</t>
  </si>
  <si>
    <t>106-Shartwari</t>
  </si>
  <si>
    <t>107-Nagrimalpora-A</t>
  </si>
  <si>
    <t>108-Ogbal</t>
  </si>
  <si>
    <t>109-Bubernag</t>
  </si>
  <si>
    <t>110-Tutigund</t>
  </si>
  <si>
    <t>111-Hatmulla</t>
  </si>
  <si>
    <t>112-Paraypora</t>
  </si>
  <si>
    <t>113-Warpora</t>
  </si>
  <si>
    <t>114-Magalpora</t>
  </si>
  <si>
    <t>115-Gund Gushi</t>
  </si>
  <si>
    <t>116-Kulangam</t>
  </si>
  <si>
    <t>117-Kulangam</t>
  </si>
  <si>
    <t>118-Braripora</t>
  </si>
  <si>
    <t>119-Braripora-A</t>
  </si>
  <si>
    <t>120-Chogal</t>
  </si>
  <si>
    <t>121-Chogal</t>
  </si>
  <si>
    <t>122-Maidan Chogal</t>
  </si>
  <si>
    <t>123-Maidan Chogal -A</t>
  </si>
  <si>
    <t>124-Maidan Chogal –B</t>
  </si>
  <si>
    <t>125-Zachildara</t>
  </si>
  <si>
    <t>126-Dengri Checkbaksh</t>
  </si>
  <si>
    <t>127-Sultanpora</t>
  </si>
  <si>
    <t>GRAND TOTAL</t>
  </si>
  <si>
    <t>ELECTION TO THE HOUSE OF PEOPLE  FROM THE 05_LANGATE ASSEMBLY SEGMENT</t>
  </si>
  <si>
    <t>1-Nowgam</t>
  </si>
  <si>
    <t>2-Andardaji Nowgam</t>
  </si>
  <si>
    <t>3-Reshwari</t>
  </si>
  <si>
    <t>4-Yehama Lawoosa</t>
  </si>
  <si>
    <t>5-Yehama Lawoosa</t>
  </si>
  <si>
    <t>6-Mankal</t>
  </si>
  <si>
    <t>7-Khudi</t>
  </si>
  <si>
    <t>8-Lach</t>
  </si>
  <si>
    <t>9-Lach-A</t>
  </si>
  <si>
    <t>10-Sanzipora</t>
  </si>
  <si>
    <t>11-Mawar</t>
  </si>
  <si>
    <t>12-Audoora</t>
  </si>
  <si>
    <t>13-Warpora</t>
  </si>
  <si>
    <t>14-Drungsoo</t>
  </si>
  <si>
    <t>15-Kalamchakla</t>
  </si>
  <si>
    <t>16-Kalamchakla</t>
  </si>
  <si>
    <t>17-Chontipora</t>
  </si>
  <si>
    <t>18-Haril</t>
  </si>
  <si>
    <t>19-Haril</t>
  </si>
  <si>
    <t>20-Shekpora</t>
  </si>
  <si>
    <t>21-Banday</t>
  </si>
  <si>
    <t>22-Monbal</t>
  </si>
  <si>
    <t>23-Pringroo</t>
  </si>
  <si>
    <t>24-Shartgund Bala</t>
  </si>
  <si>
    <t>25-Teerana Tantrygund</t>
  </si>
  <si>
    <t>26-Jahama</t>
  </si>
  <si>
    <t>27-Ashpora</t>
  </si>
  <si>
    <t>28-Budhbugh</t>
  </si>
  <si>
    <t>29-Shanoo</t>
  </si>
  <si>
    <t>30-MuqamRajwar</t>
  </si>
  <si>
    <t>31-Walrahama</t>
  </si>
  <si>
    <t>32-Doger Wulrama</t>
  </si>
  <si>
    <t>33-Wajhama</t>
  </si>
  <si>
    <t>34-Harwat</t>
  </si>
  <si>
    <t>35-Batagund</t>
  </si>
  <si>
    <t>36-Shartgund Payeen</t>
  </si>
  <si>
    <t>37-Darbal Payeen</t>
  </si>
  <si>
    <t>38-Hangah</t>
  </si>
  <si>
    <t>39-Hanga B</t>
  </si>
  <si>
    <t>40-Sudergund</t>
  </si>
  <si>
    <t>41-Maratgam</t>
  </si>
  <si>
    <t>42-Maratgam-A</t>
  </si>
  <si>
    <t>43-Kargam</t>
  </si>
  <si>
    <t>44-Chotipora</t>
  </si>
  <si>
    <t>45-Langate</t>
  </si>
  <si>
    <t>46-Langate –A</t>
  </si>
  <si>
    <t>47-Langate</t>
  </si>
  <si>
    <t>48-Langate – B</t>
  </si>
  <si>
    <t>49-Tulwary</t>
  </si>
  <si>
    <t>50-Pandithpora</t>
  </si>
  <si>
    <t>51-Ananwan</t>
  </si>
  <si>
    <t>52-Humpora</t>
  </si>
  <si>
    <t>53-Hajan</t>
  </si>
  <si>
    <t>54-Muqam Hindwanipora</t>
  </si>
  <si>
    <t>55-Rawalpora</t>
  </si>
  <si>
    <t>56-Gundchobtra</t>
  </si>
  <si>
    <t>57-Mungwalpora</t>
  </si>
  <si>
    <t>58-Kralpora</t>
  </si>
  <si>
    <t>59-Kunil</t>
  </si>
  <si>
    <t>60-Ringpath</t>
  </si>
  <si>
    <t>61-Renan</t>
  </si>
  <si>
    <t>62-Deedarpora</t>
  </si>
  <si>
    <t>63-Badrah</t>
  </si>
  <si>
    <t>64-Reshipora</t>
  </si>
  <si>
    <t>65-Kachlo Qazipora</t>
  </si>
  <si>
    <t>66-Palpora</t>
  </si>
  <si>
    <t>67-Kahipora</t>
  </si>
  <si>
    <t>68-Thukarpora</t>
  </si>
  <si>
    <t>69-Sohipora</t>
  </si>
  <si>
    <t>70-Sohipora-A</t>
  </si>
  <si>
    <t>71-Mundigam</t>
  </si>
  <si>
    <t>72-Kralgund</t>
  </si>
  <si>
    <t>73-Kralgund B</t>
  </si>
  <si>
    <t>74-Nehama</t>
  </si>
  <si>
    <t>75-Supermagam</t>
  </si>
  <si>
    <t>76-Supernaghama</t>
  </si>
  <si>
    <t>77-Khangund (Resripora)</t>
  </si>
  <si>
    <t>78-Lokipora</t>
  </si>
  <si>
    <t>79-Sunwani</t>
  </si>
  <si>
    <t>80-Malbagh</t>
  </si>
  <si>
    <t>81-Ganapora</t>
  </si>
  <si>
    <t>82-Lalbugh</t>
  </si>
  <si>
    <t>83-Udiepora</t>
  </si>
  <si>
    <t>84-Pir Batpora</t>
  </si>
  <si>
    <t>85-Yaroo</t>
  </si>
  <si>
    <t>86-Kachre</t>
  </si>
  <si>
    <t>87-Ujroo</t>
  </si>
  <si>
    <t>88-Khanubabagund</t>
  </si>
  <si>
    <t>89-Pohrupeth</t>
  </si>
  <si>
    <t>90-Pohrupeth</t>
  </si>
  <si>
    <t>91-Hanjishart</t>
  </si>
  <si>
    <t>92-Unisoo</t>
  </si>
  <si>
    <t>93-Wahiepora</t>
  </si>
  <si>
    <t>94-Bungam</t>
  </si>
  <si>
    <t>95-Haripora</t>
  </si>
  <si>
    <t>96-Guloora</t>
  </si>
  <si>
    <t>97-Khuru</t>
  </si>
  <si>
    <t>98-Kultura</t>
  </si>
  <si>
    <t>99-Lachampora</t>
  </si>
  <si>
    <t>100-Dogripora</t>
  </si>
  <si>
    <t>101-Sarmarg</t>
  </si>
  <si>
    <t>102-Waisa</t>
  </si>
  <si>
    <t>103-Kawnar</t>
  </si>
  <si>
    <t>104-Kalipora</t>
  </si>
  <si>
    <t>105-Hanginikoote</t>
  </si>
  <si>
    <t>106-Sochalyari</t>
  </si>
  <si>
    <t>107-Kralbatpora Guloora</t>
  </si>
  <si>
    <t>ELECTION TO THE HOUSE OF PEOPLE  FROM THE 06_URI ASSEMBLY SEGMENT</t>
  </si>
  <si>
    <t>1-KAMALKOTE-A</t>
  </si>
  <si>
    <t>2-KAMALKOTE-B</t>
  </si>
  <si>
    <t>3-JABDA</t>
  </si>
  <si>
    <t>4-SHADARA</t>
  </si>
  <si>
    <t>5-CHAPPAR</t>
  </si>
  <si>
    <t>6-DULANJA</t>
  </si>
  <si>
    <t>7-BANDI</t>
  </si>
  <si>
    <t>8-SARIE</t>
  </si>
  <si>
    <t>9-KUNDI BURJALA -A</t>
  </si>
  <si>
    <t>10- SULTANDAKI -A</t>
  </si>
  <si>
    <t>11- SULTANDAKI -B</t>
  </si>
  <si>
    <t>12- BUSGRAN</t>
  </si>
  <si>
    <t>13- DACHI</t>
  </si>
  <si>
    <t>14- PARANPILLAN-A</t>
  </si>
  <si>
    <t>15-PARANPILLAN-B</t>
  </si>
  <si>
    <t>16- GINGLE-A</t>
  </si>
  <si>
    <t>17-GINGLE-B</t>
  </si>
  <si>
    <t>18- DAWARAN-A</t>
  </si>
  <si>
    <t>19- DAWARAN-B</t>
  </si>
  <si>
    <t>20- DANI SYEDAN-A</t>
  </si>
  <si>
    <t>21- DANI SYEDAN-B</t>
  </si>
  <si>
    <t>22- DARA GUTYLAN</t>
  </si>
  <si>
    <t>23- KALSAN</t>
  </si>
  <si>
    <t>24- CHOOLAN</t>
  </si>
  <si>
    <t>25- ZANBOOR PATTAN</t>
  </si>
  <si>
    <t>26- SHERWANI PORA-A</t>
  </si>
  <si>
    <t>27- SHERWANI PORA-B</t>
  </si>
  <si>
    <t>28- SHERWANI PORA-C</t>
  </si>
  <si>
    <t>29- SHERWANI PORA-D</t>
  </si>
  <si>
    <t>30-NILOOSA</t>
  </si>
  <si>
    <t>31- MUQAMPEERAN</t>
  </si>
  <si>
    <t>32- BRARIPORA</t>
  </si>
  <si>
    <t>33- KATHAL PRATHIBAL</t>
  </si>
  <si>
    <t>34- MAYAN</t>
  </si>
  <si>
    <t>35- BIJHAMA-A</t>
  </si>
  <si>
    <t>36- BIJHAMA-B</t>
  </si>
  <si>
    <t>37- NOORKHAH -A</t>
  </si>
  <si>
    <t>38- NOORKHAH -B</t>
  </si>
  <si>
    <t>39- NOORKHAH -C</t>
  </si>
  <si>
    <t>40- BAGNA NOORKHAH</t>
  </si>
  <si>
    <t>41- BAGNA NOORKAH</t>
  </si>
  <si>
    <t>42- SALAMABAD DACHNA -A</t>
  </si>
  <si>
    <t>43- SALAMABAD DACHNA -B</t>
  </si>
  <si>
    <t>44- SALAMABAD DACHNA -C</t>
  </si>
  <si>
    <t>45-AHTISHAMPORA</t>
  </si>
  <si>
    <t>46- AZADPORA-A</t>
  </si>
  <si>
    <t>47- AZADPORA-B</t>
  </si>
  <si>
    <t>48- LIMBER-A</t>
  </si>
  <si>
    <t>49- LIMBER-B</t>
  </si>
  <si>
    <t>50- LIMBER-C</t>
  </si>
  <si>
    <t>51-IJARA</t>
  </si>
  <si>
    <t>52- BIMYAR-A</t>
  </si>
  <si>
    <t>53- BIMYAR-B</t>
  </si>
  <si>
    <t>54- BIMYAR-C</t>
  </si>
  <si>
    <t>55- PRINGLE-A</t>
  </si>
  <si>
    <t>56- PRINGLE-B</t>
  </si>
  <si>
    <t>57- PAHLIPORA-A</t>
  </si>
  <si>
    <t>58- PAHLIPORA-B</t>
  </si>
  <si>
    <t>59- PAHLIPORA-C</t>
  </si>
  <si>
    <t>60- ZEHAMPORA-A</t>
  </si>
  <si>
    <t>61- ZEHAMPORA-B</t>
  </si>
  <si>
    <t>62- MANJGRAN</t>
  </si>
  <si>
    <t>63- NAGANARI</t>
  </si>
  <si>
    <t>64- PEERNIYA</t>
  </si>
  <si>
    <t>65- HUNDI NOWSHERA</t>
  </si>
  <si>
    <t>66- JAVIND</t>
  </si>
  <si>
    <t>67- GRIDNAWAH</t>
  </si>
  <si>
    <t>68- SHALADAJAN</t>
  </si>
  <si>
    <t>69- BONIYAR</t>
  </si>
  <si>
    <t>70- RAMPORE-A</t>
  </si>
  <si>
    <t>71- RAMPORE-B</t>
  </si>
  <si>
    <t>72- HILLER PEERNIYA</t>
  </si>
  <si>
    <t>73- BERNATE</t>
  </si>
  <si>
    <t>74- BATANGI</t>
  </si>
  <si>
    <t>75- PRANKUTRAN</t>
  </si>
  <si>
    <t>76- LARI</t>
  </si>
  <si>
    <t>77- TRIKANJAN -A</t>
  </si>
  <si>
    <t>78- TRIKANJAN -B</t>
  </si>
  <si>
    <t>79- TRIKANJAN -C</t>
  </si>
  <si>
    <t>80- DUDRAN</t>
  </si>
  <si>
    <t>81- BANALI-A</t>
  </si>
  <si>
    <t>82- MAIDANAN</t>
  </si>
  <si>
    <t>83- GAGARHILL</t>
  </si>
  <si>
    <t>84- BAIDAN</t>
  </si>
  <si>
    <t>85- DARAKUJAN</t>
  </si>
  <si>
    <t>86- CHOTALI</t>
  </si>
  <si>
    <t>87- URANBUHA</t>
  </si>
  <si>
    <t>88- URANBUHA-A</t>
  </si>
  <si>
    <t>89- MOHRA</t>
  </si>
  <si>
    <t>90- BANDI BRAHMNA-A</t>
  </si>
  <si>
    <t>91- BANDI BRAHMNA-B</t>
  </si>
  <si>
    <t>92- MANCHIKRUND</t>
  </si>
  <si>
    <t>93- LAGAMA</t>
  </si>
  <si>
    <t>94- GARKOTE-A</t>
  </si>
  <si>
    <t>95- GARKOTE-B</t>
  </si>
  <si>
    <t>96- GARKOTE-C</t>
  </si>
  <si>
    <t>97- GARKOTE-D</t>
  </si>
  <si>
    <t>98-SAIDPORA</t>
  </si>
  <si>
    <t>99- BALKOTE</t>
  </si>
  <si>
    <t>100- SILIKOTE</t>
  </si>
  <si>
    <t>101- NAMBLA-A</t>
  </si>
  <si>
    <t>102- NAMBLA-B</t>
  </si>
  <si>
    <t>103- NAMBLA-C</t>
  </si>
  <si>
    <t>104- NAMBLA-D</t>
  </si>
  <si>
    <t>105- NAMBLA-E</t>
  </si>
  <si>
    <t>106- NAMBLA-F</t>
  </si>
  <si>
    <t>107- NAMBLA-G</t>
  </si>
  <si>
    <t>108- SAHOORA</t>
  </si>
  <si>
    <t>109- HATHLANGA-A</t>
  </si>
  <si>
    <t>110- THAJAL</t>
  </si>
  <si>
    <t>111- TILAWARI</t>
  </si>
  <si>
    <t>112- CHURUNDA</t>
  </si>
  <si>
    <t>113- BATGRAN</t>
  </si>
  <si>
    <t>114- URI-A</t>
  </si>
  <si>
    <t>115- URI B</t>
  </si>
  <si>
    <t>116- URI C</t>
  </si>
  <si>
    <t>117- JABLA</t>
  </si>
  <si>
    <t>118- SUKHDAR</t>
  </si>
  <si>
    <t>119- GOHALLAN -A</t>
  </si>
  <si>
    <t>120- GOHALLAN-B</t>
  </si>
  <si>
    <t>121- BARDAN</t>
  </si>
  <si>
    <t>122- SINGTUNG</t>
  </si>
  <si>
    <t>123- DARDKOTE</t>
  </si>
  <si>
    <t>124- NAWARUNDA-A</t>
  </si>
  <si>
    <t>125- NAWARUNDA-B</t>
  </si>
  <si>
    <t>126- SALAMABAD</t>
  </si>
  <si>
    <t>127- NOWPORA</t>
  </si>
  <si>
    <t>128- RAMGIE</t>
  </si>
  <si>
    <t>129- ISHAM</t>
  </si>
  <si>
    <t>130- GOWALTA</t>
  </si>
  <si>
    <t>131- UROOSA</t>
  </si>
  <si>
    <t>132- BANALI-B</t>
  </si>
  <si>
    <t>133- GOWALTA-B</t>
  </si>
  <si>
    <t>134- KUNDIBURJALA B</t>
  </si>
  <si>
    <t>135- HATHLANGA B</t>
  </si>
  <si>
    <t>ELECTION TO THE HOUSE OF PEOPLE  FROM THE 07_RAFIABAD ASSEMBLY SEGMENT</t>
  </si>
  <si>
    <t>1-Mazbugh</t>
  </si>
  <si>
    <t>2-Mazbugh</t>
  </si>
  <si>
    <t>3-Nowpora Kalan –A</t>
  </si>
  <si>
    <t>4-Nowpora Kalan-B</t>
  </si>
  <si>
    <t>5-Nowpora Kalan-C</t>
  </si>
  <si>
    <t>6-Nowpora kalan-D</t>
  </si>
  <si>
    <t>7-Nowpora kalan-E</t>
  </si>
  <si>
    <t>8-Lorihama</t>
  </si>
  <si>
    <t>9-Chaitipora</t>
  </si>
  <si>
    <t>10-Achabal-A</t>
  </si>
  <si>
    <t>11-Achabal-B</t>
  </si>
  <si>
    <t>12-Achabal-C</t>
  </si>
  <si>
    <t>13-Doabgah A</t>
  </si>
  <si>
    <t>14-Alsafa Colony</t>
  </si>
  <si>
    <t>15-Doabgah B</t>
  </si>
  <si>
    <t>16-Ladoora-A</t>
  </si>
  <si>
    <t>17-Ladoora-B</t>
  </si>
  <si>
    <t>18-Ladoora-C</t>
  </si>
  <si>
    <t>19-Ladoora D</t>
  </si>
  <si>
    <t>20-Vijibal</t>
  </si>
  <si>
    <t>21-Tragpora A</t>
  </si>
  <si>
    <t>22-Tragpora B</t>
  </si>
  <si>
    <t>23-Ferozpora</t>
  </si>
  <si>
    <t>24-Reban/Ramhama–A</t>
  </si>
  <si>
    <t>25-Reban/Ramhama–B</t>
  </si>
  <si>
    <t>26-Reban/Ramhama –C</t>
  </si>
  <si>
    <t>27-Reban/Ramhama –D</t>
  </si>
  <si>
    <t>28-Hudipora –A</t>
  </si>
  <si>
    <t>29-Hudipora –B</t>
  </si>
  <si>
    <t>30-Hudipora-C</t>
  </si>
  <si>
    <t>31-Paraypora</t>
  </si>
  <si>
    <t>32-Rohama- A</t>
  </si>
  <si>
    <t>33-Rohama B</t>
  </si>
  <si>
    <t>34-Rohama C</t>
  </si>
  <si>
    <t>35-Rohama-D</t>
  </si>
  <si>
    <t>36-Rohama- E</t>
  </si>
  <si>
    <t>37-Rohama-F</t>
  </si>
  <si>
    <t>38-Rohama-G</t>
  </si>
  <si>
    <t>39-Panzalla A</t>
  </si>
  <si>
    <t>40-Panzalla B</t>
  </si>
  <si>
    <t>41-Balhama/ T.K.M. Pora</t>
  </si>
  <si>
    <t>42-Balhama/ T.K.M..Pora</t>
  </si>
  <si>
    <t>43-Ladu Ladoora</t>
  </si>
  <si>
    <t>44-Kutroo/Naribal</t>
  </si>
  <si>
    <t>45-Chijhama A</t>
  </si>
  <si>
    <t>46-Chijhama B</t>
  </si>
  <si>
    <t>47-Khushipora A</t>
  </si>
  <si>
    <t>48-Khushipora B</t>
  </si>
  <si>
    <t>49-Wanpora</t>
  </si>
  <si>
    <t>50-Dachanpora</t>
  </si>
  <si>
    <t>51-Shalakoot</t>
  </si>
  <si>
    <t>52-Khahmoh A</t>
  </si>
  <si>
    <t>53-Khahmoh B</t>
  </si>
  <si>
    <t>54-Brandub</t>
  </si>
  <si>
    <t>55-Braman</t>
  </si>
  <si>
    <t>56-Chatoosa</t>
  </si>
  <si>
    <t>57-Dazna</t>
  </si>
  <si>
    <t>58-Kiterdaji</t>
  </si>
  <si>
    <t>59-Kiterdaji</t>
  </si>
  <si>
    <t>60-Pazwalpora</t>
  </si>
  <si>
    <t>61-Zethan</t>
  </si>
  <si>
    <t>62-Dalree</t>
  </si>
  <si>
    <t>63-Kangroosa A</t>
  </si>
  <si>
    <t>64-Hanoora</t>
  </si>
  <si>
    <t>65-Kangroosa B</t>
  </si>
  <si>
    <t>66-Harduchanum A</t>
  </si>
  <si>
    <t>67-Harduchanam B</t>
  </si>
  <si>
    <t>68-Bakhipora A</t>
  </si>
  <si>
    <t>69-Bakhipora B</t>
  </si>
  <si>
    <t>70-Rawoocha A</t>
  </si>
  <si>
    <t>71-Rowoocha B</t>
  </si>
  <si>
    <t>72-Sunan Saidnara</t>
  </si>
  <si>
    <t>73-Fidarpora</t>
  </si>
  <si>
    <t>74-Saripora</t>
  </si>
  <si>
    <t>75-Budden</t>
  </si>
  <si>
    <t>76-Yarbugh</t>
  </si>
  <si>
    <t>77-Charligund</t>
  </si>
  <si>
    <t>78-Dandoosa</t>
  </si>
  <si>
    <t>79-Dangiwacha-A</t>
  </si>
  <si>
    <t>80-Dangiwacha-B</t>
  </si>
  <si>
    <t>81-Gund Karimkhan</t>
  </si>
  <si>
    <t>82-Watergam-A</t>
  </si>
  <si>
    <t>83-Watergam-B</t>
  </si>
  <si>
    <t>84-Watergam-D</t>
  </si>
  <si>
    <t>85-Watergam-C</t>
  </si>
  <si>
    <t>86-Marazigund</t>
  </si>
  <si>
    <t>87-Drusoo</t>
  </si>
  <si>
    <t>88-Chatloora-A</t>
  </si>
  <si>
    <t>89-Chatloora-B</t>
  </si>
  <si>
    <t>90-Laisar</t>
  </si>
  <si>
    <t>91-Hib Dangerpora-A</t>
  </si>
  <si>
    <t>92-Hib Dangerpora-B</t>
  </si>
  <si>
    <t>93-Behrampora-A</t>
  </si>
  <si>
    <t>94-Behrampora-B</t>
  </si>
  <si>
    <t>95-Behrampora-C</t>
  </si>
  <si>
    <t>96-Malgonipora</t>
  </si>
  <si>
    <t>97-Shitloo -A</t>
  </si>
  <si>
    <t>98-Shitloo-B</t>
  </si>
  <si>
    <t>99-Maqbool Abad</t>
  </si>
  <si>
    <t>100-Sherwani Abad -A</t>
  </si>
  <si>
    <t>101-Sherwani Abad -A</t>
  </si>
  <si>
    <t>102-Sherwani Abad-B</t>
  </si>
  <si>
    <t>103-Sheerwani Abad-C</t>
  </si>
  <si>
    <t>104-Qalanderpora</t>
  </si>
  <si>
    <t>105-Pachantara</t>
  </si>
  <si>
    <t>106-Jambaz Pora</t>
  </si>
  <si>
    <t>107-Chakla -A</t>
  </si>
  <si>
    <t>108-Chakla -B</t>
  </si>
  <si>
    <t>109-Chakla- C</t>
  </si>
  <si>
    <t>110-Nadihal-A</t>
  </si>
  <si>
    <t>111-Nadihal-B</t>
  </si>
  <si>
    <t>112-Nadihal C</t>
  </si>
  <si>
    <t>113-Nadihdal-D</t>
  </si>
  <si>
    <t>114-Nawgam</t>
  </si>
  <si>
    <t>115-Sadipora</t>
  </si>
  <si>
    <t>116-Kangroosa C</t>
  </si>
  <si>
    <t>ELECTION TO THE HOUSE OF PEOPLE  FROM THE 08_SOPORE ASSEMBLY SEGMENT</t>
  </si>
  <si>
    <t>1-Sagipora A</t>
  </si>
  <si>
    <t>2-Sagipora B</t>
  </si>
  <si>
    <t>3-Zaloora A</t>
  </si>
  <si>
    <t>4-Zaloora B</t>
  </si>
  <si>
    <t>5-Zaloora C</t>
  </si>
  <si>
    <t>6-Zaloora D</t>
  </si>
  <si>
    <t>7-Lathishat A</t>
  </si>
  <si>
    <t>8-Lathishat B</t>
  </si>
  <si>
    <t>9-Harwan A</t>
  </si>
  <si>
    <t>10-Harwan B</t>
  </si>
  <si>
    <t>11-Nathipora</t>
  </si>
  <si>
    <t>12-Tujar Pehlihar A</t>
  </si>
  <si>
    <t>13-Tujar Pehlihar B</t>
  </si>
  <si>
    <t xml:space="preserve">14-Tujar Pehlihar C </t>
  </si>
  <si>
    <t>15-Tujar Pehlihar D</t>
  </si>
  <si>
    <t>16-Tujar Pehlihar E</t>
  </si>
  <si>
    <t>17-Logripora A</t>
  </si>
  <si>
    <t>18-Logripora B</t>
  </si>
  <si>
    <t>19-Wadoora A</t>
  </si>
  <si>
    <t>20-Wadoora B</t>
  </si>
  <si>
    <t>21-Wadoora C</t>
  </si>
  <si>
    <t>22-Bomai A</t>
  </si>
  <si>
    <t>23-Bomai B</t>
  </si>
  <si>
    <t>24-Edipora Bomai A</t>
  </si>
  <si>
    <t>25-Eidipora Bomai B</t>
  </si>
  <si>
    <t>26-Edipora Bomai C</t>
  </si>
  <si>
    <t>27-Edipora Bomai D</t>
  </si>
  <si>
    <t>28-Yemberzalwari</t>
  </si>
  <si>
    <t>29-Marbal</t>
  </si>
  <si>
    <t>30-Yamberzalwari Payeen</t>
  </si>
  <si>
    <t>31-Hardushiva A</t>
  </si>
  <si>
    <t>32-Hardushiva B</t>
  </si>
  <si>
    <t>33-Hardushiva C</t>
  </si>
  <si>
    <t>34-Hardushiva D</t>
  </si>
  <si>
    <t>35-Rashida Abad/ Machipora</t>
  </si>
  <si>
    <t>36-Mundji A</t>
  </si>
  <si>
    <t>37-Mundji B</t>
  </si>
  <si>
    <t>38-Chairhar</t>
  </si>
  <si>
    <t>39-Malmapanpora A</t>
  </si>
  <si>
    <t>40-Malmapanpora B</t>
  </si>
  <si>
    <t>41-Muqam Shaheedmir</t>
  </si>
  <si>
    <t>42-Botingoo A</t>
  </si>
  <si>
    <t>43-Botingoo B</t>
  </si>
  <si>
    <t>44-Botingoo C</t>
  </si>
  <si>
    <t>45-Botingoo D</t>
  </si>
  <si>
    <t>46-Rampora</t>
  </si>
  <si>
    <t>47-Rajpora</t>
  </si>
  <si>
    <t>48-Hatlongoo A</t>
  </si>
  <si>
    <t>49-Hatlongoo B</t>
  </si>
  <si>
    <t>50-Watlab</t>
  </si>
  <si>
    <t>51-Watlab Ghat</t>
  </si>
  <si>
    <t>52-Magraypora</t>
  </si>
  <si>
    <t>53-Warapora A</t>
  </si>
  <si>
    <t>54-Warapora B</t>
  </si>
  <si>
    <t>55-Warapora C</t>
  </si>
  <si>
    <t>56-Warapora D</t>
  </si>
  <si>
    <t>57-Warapora E</t>
  </si>
  <si>
    <t>58-Janwara A</t>
  </si>
  <si>
    <t>59-Janwara B</t>
  </si>
  <si>
    <t>60-Dangerpora A</t>
  </si>
  <si>
    <t>61-Dangerpora B</t>
  </si>
  <si>
    <t>62-Dangerpora C</t>
  </si>
  <si>
    <t>63-Dangerpora D</t>
  </si>
  <si>
    <t>64-Dangerpora E</t>
  </si>
  <si>
    <t>65-Dangerpora F</t>
  </si>
  <si>
    <t>66-Dangerpora G</t>
  </si>
  <si>
    <t>67-Saidapora A</t>
  </si>
  <si>
    <t>68-Saidapora B</t>
  </si>
  <si>
    <t>69-Guripora, Darapora A</t>
  </si>
  <si>
    <t>70-Guripora, Darapora B</t>
  </si>
  <si>
    <t xml:space="preserve">              </t>
  </si>
  <si>
    <t>71-Duroo A</t>
  </si>
  <si>
    <t>72-Duroo B</t>
  </si>
  <si>
    <t>73-Duroo C</t>
  </si>
  <si>
    <t>74-Simpora</t>
  </si>
  <si>
    <t>75-Seloo A</t>
  </si>
  <si>
    <t>76-Seloo B</t>
  </si>
  <si>
    <t>77-Seelu C</t>
  </si>
  <si>
    <t>78-Seloo D</t>
  </si>
  <si>
    <t>79-Bohripora</t>
  </si>
  <si>
    <t>80-Adipora A</t>
  </si>
  <si>
    <t>81-Adipora B</t>
  </si>
  <si>
    <t>82-Adipora C</t>
  </si>
  <si>
    <t>83-Adipora D</t>
  </si>
  <si>
    <t>84-Gundi Brath-A</t>
  </si>
  <si>
    <t>85-Gund Brath B</t>
  </si>
  <si>
    <t>86-Brath Kalan A</t>
  </si>
  <si>
    <t>87-Brath Kalan B</t>
  </si>
  <si>
    <t>88-Arampora A</t>
  </si>
  <si>
    <t>89-Arampora B</t>
  </si>
  <si>
    <t>90-Arampora C</t>
  </si>
  <si>
    <t>91-Arampora D</t>
  </si>
  <si>
    <t>92-Arampora E</t>
  </si>
  <si>
    <t>93-Lalabab  Sahib</t>
  </si>
  <si>
    <t>94-Mahrajpora-A</t>
  </si>
  <si>
    <t>95-Mahrajpora-B</t>
  </si>
  <si>
    <t>96-Chinkipora A</t>
  </si>
  <si>
    <t>97-Chinkipora B</t>
  </si>
  <si>
    <t>98-Chinkipora C</t>
  </si>
  <si>
    <t>99-Teliyaan</t>
  </si>
  <si>
    <t>100-Hajama</t>
  </si>
  <si>
    <t>101-Takyabal</t>
  </si>
  <si>
    <t>102-Babayousf</t>
  </si>
  <si>
    <t>103-Muslimpeer</t>
  </si>
  <si>
    <t>104-Kralteng</t>
  </si>
  <si>
    <t>105-Kushal Mattoo</t>
  </si>
  <si>
    <t>106-Shah Abad</t>
  </si>
  <si>
    <t>107-Sagrampora</t>
  </si>
  <si>
    <t>108-Batapora</t>
  </si>
  <si>
    <t>109-Khawaja Gilgit</t>
  </si>
  <si>
    <t>110-Tawheed Bagh A</t>
  </si>
  <si>
    <t>111-Tawheed Bagh B</t>
  </si>
  <si>
    <t>112-Mumkak</t>
  </si>
  <si>
    <t>113-Bhaghat A</t>
  </si>
  <si>
    <t>114-Bhaghat B</t>
  </si>
  <si>
    <t>115-Baghat C</t>
  </si>
  <si>
    <t>116-Bhaghat D</t>
  </si>
  <si>
    <t>117-Shallapora</t>
  </si>
  <si>
    <t>118-New Colony A</t>
  </si>
  <si>
    <t>119-New Colony B</t>
  </si>
  <si>
    <t>120-New Colony C</t>
  </si>
  <si>
    <t>121-Noor Bagh A</t>
  </si>
  <si>
    <t>122-Noorbagh B</t>
  </si>
  <si>
    <t>123-Noor Bagh C</t>
  </si>
  <si>
    <t>124-Model Town A</t>
  </si>
  <si>
    <t>125-Model Town B</t>
  </si>
  <si>
    <t>126-Town Hall</t>
  </si>
  <si>
    <t>127-Nehrapora</t>
  </si>
  <si>
    <t>128-Chankhan A</t>
  </si>
  <si>
    <t>129-Chankhan B</t>
  </si>
  <si>
    <t>130-Naseem Bagh A</t>
  </si>
  <si>
    <t>131-Naseem Bagh B</t>
  </si>
  <si>
    <t>132-Naseembagh C</t>
  </si>
  <si>
    <t>133-Naseem Bagh D</t>
  </si>
  <si>
    <t>134-Sofihamam</t>
  </si>
  <si>
    <t>135-Khankah</t>
  </si>
  <si>
    <t>136-Jamia Qadeem</t>
  </si>
  <si>
    <t xml:space="preserve">137-Hatishah </t>
  </si>
  <si>
    <t>138-Sheer Colony</t>
  </si>
  <si>
    <t xml:space="preserve">139-Ningli </t>
  </si>
  <si>
    <t>140-Dharnambal A</t>
  </si>
  <si>
    <t>141-Dharnambal B</t>
  </si>
  <si>
    <t>ELECTION TO THE HOUSE OF PEOPLE  FROM THE 09_GUREZ ASSEMBLY SEGMENT</t>
  </si>
  <si>
    <t>1-Kanzalwan</t>
  </si>
  <si>
    <t>2-Koregbal</t>
  </si>
  <si>
    <t>3-Gulshanpora A</t>
  </si>
  <si>
    <t>4-Izmargh</t>
  </si>
  <si>
    <t>5-Gulshanpora B</t>
  </si>
  <si>
    <t>6-Wanpora A</t>
  </si>
  <si>
    <t>7-Wanpora B</t>
  </si>
  <si>
    <t>8-Badwan</t>
  </si>
  <si>
    <t>9-Dawar</t>
  </si>
  <si>
    <t>10-Masten</t>
  </si>
  <si>
    <t>11-Khopri</t>
  </si>
  <si>
    <t>12-Markoot</t>
  </si>
  <si>
    <t>13-Shanpora Payeen</t>
  </si>
  <si>
    <t>14-Shahpora Bala</t>
  </si>
  <si>
    <t>15-Tatri Kilshey</t>
  </si>
  <si>
    <t>16-Zadgai</t>
  </si>
  <si>
    <t>17-Purrna Telail</t>
  </si>
  <si>
    <t>18-Jurniyal</t>
  </si>
  <si>
    <t>19-Neeru</t>
  </si>
  <si>
    <t>20-Badugam</t>
  </si>
  <si>
    <t>21-Sarad-Aab</t>
  </si>
  <si>
    <t>22-Gund Gul Sheikh</t>
  </si>
  <si>
    <t>23-Gund Gul Sheikh A</t>
  </si>
  <si>
    <t>24-Badu-Aab "A"</t>
  </si>
  <si>
    <t>25-Badu-Aab "B"</t>
  </si>
  <si>
    <t>26-Gujran "A"</t>
  </si>
  <si>
    <t>27-Gujran "B"</t>
  </si>
  <si>
    <t xml:space="preserve">28-Khandiyal </t>
  </si>
  <si>
    <t>29-Jawdara</t>
  </si>
  <si>
    <t>ELECTION TO THE HOUSE OF PEOPLE  FROM THE 10_BANDIPORA ASSEMBLY SEGMENT</t>
  </si>
  <si>
    <t>1-KEHNOOSA A</t>
  </si>
  <si>
    <t>2-KEHNOOSA AI</t>
  </si>
  <si>
    <t>3-KEHNOOSA B</t>
  </si>
  <si>
    <t>4-KEHNOOSA C</t>
  </si>
  <si>
    <t>5-ZURIMANZ</t>
  </si>
  <si>
    <t>6-ASHTANGOO A</t>
  </si>
  <si>
    <t>7-ASHTANGOO AI</t>
  </si>
  <si>
    <t>8-ASHTANGOO B</t>
  </si>
  <si>
    <t>9-ASHTANGOO C</t>
  </si>
  <si>
    <t>10-BENLIPORA A</t>
  </si>
  <si>
    <t>11-KETSON A</t>
  </si>
  <si>
    <t>12-BENLIPORA B</t>
  </si>
  <si>
    <t>13-KETSON B</t>
  </si>
  <si>
    <t>14-BENLIPORA C</t>
  </si>
  <si>
    <t>15-HALMATHPORA</t>
  </si>
  <si>
    <t>16-ALOOSA A</t>
  </si>
  <si>
    <t>17-ALOOSA B</t>
  </si>
  <si>
    <t>18-ALOOSA C</t>
  </si>
  <si>
    <t>19-ALOOSA D</t>
  </si>
  <si>
    <t>20-MALANGAM A</t>
  </si>
  <si>
    <t>21-MALANGAM B</t>
  </si>
  <si>
    <t>22-MALANGAM C</t>
  </si>
  <si>
    <t>23-MALANGAM D</t>
  </si>
  <si>
    <t>24-KEMA</t>
  </si>
  <si>
    <t>25-QUIL A</t>
  </si>
  <si>
    <t>26-QUIL B</t>
  </si>
  <si>
    <t>27-MUQAM A</t>
  </si>
  <si>
    <t>28-MUQAM B</t>
  </si>
  <si>
    <t>29-MANGNIPORA</t>
  </si>
  <si>
    <t>30-TURKAPORA</t>
  </si>
  <si>
    <t>31-TURKAPORA</t>
  </si>
  <si>
    <t>32-ONAGAM A</t>
  </si>
  <si>
    <t>33-ONAGAM B</t>
  </si>
  <si>
    <t>34-ONAGAM BI</t>
  </si>
  <si>
    <t>35-ONAGAM C</t>
  </si>
  <si>
    <t>36-PATUSHAY A</t>
  </si>
  <si>
    <t>37-PATUSHAY B</t>
  </si>
  <si>
    <t>38-LAHARWALPORA</t>
  </si>
  <si>
    <t>39-LAHARWALPORA</t>
  </si>
  <si>
    <t>40-QAZIPORA</t>
  </si>
  <si>
    <t>41-QAZIPORA A</t>
  </si>
  <si>
    <t>42-WATAPOA A</t>
  </si>
  <si>
    <t>43-WATAPORA AI</t>
  </si>
  <si>
    <t>44-WATPORA B</t>
  </si>
  <si>
    <t>45-WATAPORA C</t>
  </si>
  <si>
    <t>46-PANJIGAM</t>
  </si>
  <si>
    <t>47-KALOOSA A</t>
  </si>
  <si>
    <t>48-KALOOSA B</t>
  </si>
  <si>
    <t>49-KALOOSA C</t>
  </si>
  <si>
    <t>50-KALOOSA D</t>
  </si>
  <si>
    <t>51-NATHPORA</t>
  </si>
  <si>
    <t>52-LAWAPORA</t>
  </si>
  <si>
    <t>53-WATRINA LAWAYPORA</t>
  </si>
  <si>
    <t>54-KHAYAR</t>
  </si>
  <si>
    <t>55-MANTRIGAM A</t>
  </si>
  <si>
    <t>56-MANTRIGAM AI</t>
  </si>
  <si>
    <t>57-MANTRIGAM B</t>
  </si>
  <si>
    <t>58-MANTRIGAM BI</t>
  </si>
  <si>
    <t>59-MANTRIGAM C</t>
  </si>
  <si>
    <t>60-MANTRIGAM D</t>
  </si>
  <si>
    <t>61-CHANDAJI</t>
  </si>
  <si>
    <t>62-SONARWANI</t>
  </si>
  <si>
    <t>63-CHAKRESHIPORA</t>
  </si>
  <si>
    <t>64-AJAR</t>
  </si>
  <si>
    <t>65-AJAR A</t>
  </si>
  <si>
    <t>66-AYATMULAH ANAYATPORA</t>
  </si>
  <si>
    <t>67-AYATMULAH ANAYATPORA</t>
  </si>
  <si>
    <t>68-AHAMI SHAREEF</t>
  </si>
  <si>
    <t>69-BUTHOO</t>
  </si>
  <si>
    <t>70-BONAKOOT A</t>
  </si>
  <si>
    <t>71-BONAKOOT G</t>
  </si>
  <si>
    <t>72-BONAKOOT B</t>
  </si>
  <si>
    <t>73-BONAKOOT C</t>
  </si>
  <si>
    <t>74-BONAKOOT D</t>
  </si>
  <si>
    <t>75-BONAKOOT E</t>
  </si>
  <si>
    <t>76-BONAKOOT F</t>
  </si>
  <si>
    <t>77-AATHWATOO</t>
  </si>
  <si>
    <t>78-WEAVAN</t>
  </si>
  <si>
    <t>79-NOWPORA A</t>
  </si>
  <si>
    <t>80-NOWPORA B</t>
  </si>
  <si>
    <t>81-KHARPORA</t>
  </si>
  <si>
    <t>82-DACHIGAM</t>
  </si>
  <si>
    <t>83-BANDIPORA A</t>
  </si>
  <si>
    <t>84-BANDIPORA B</t>
  </si>
  <si>
    <t>85-BANDIPORA C</t>
  </si>
  <si>
    <t>86-BANDIPORA D</t>
  </si>
  <si>
    <t>87-BANDIPORA E</t>
  </si>
  <si>
    <t>88-BANDIPORA F</t>
  </si>
  <si>
    <t>89-NUSOO A</t>
  </si>
  <si>
    <t>90-NUSOO B</t>
  </si>
  <si>
    <t>91-LANKRESHIPORA</t>
  </si>
  <si>
    <t>92-PAPACHAN</t>
  </si>
  <si>
    <t>93-MADER</t>
  </si>
  <si>
    <t>94-GUNDI QASIAR</t>
  </si>
  <si>
    <t>95-KUNAN BABA GUND</t>
  </si>
  <si>
    <t>96-KUNAN BABA GUND A</t>
  </si>
  <si>
    <t>97-CHAKI ARSALA KHAN</t>
  </si>
  <si>
    <t>98-GAMROO</t>
  </si>
  <si>
    <t>99-GUNDPORA RAMPORA</t>
  </si>
  <si>
    <t>100-GUNDPORA RAMPORA</t>
  </si>
  <si>
    <t>101-LOWDARA</t>
  </si>
  <si>
    <t>102-TAKYA AHMAD SHAH</t>
  </si>
  <si>
    <t>103-ARIN A</t>
  </si>
  <si>
    <t>104-ARIN AI</t>
  </si>
  <si>
    <t>105-ARIN B</t>
  </si>
  <si>
    <t>106-ARIN BI</t>
  </si>
  <si>
    <t>107-ARIN C</t>
  </si>
  <si>
    <t>108-SHAMTHAN</t>
  </si>
  <si>
    <t>109-SUMLAR A</t>
  </si>
  <si>
    <t>110-SUMLAR B</t>
  </si>
  <si>
    <t>111-SUMLAR C</t>
  </si>
  <si>
    <t>112-CHUNTIMULLA</t>
  </si>
  <si>
    <t>113-KUDARA</t>
  </si>
  <si>
    <t>114-KUDARA A</t>
  </si>
  <si>
    <t>115-SIRANDAR</t>
  </si>
  <si>
    <t>116-NADIHAL A</t>
  </si>
  <si>
    <t>117-NADIHAL B</t>
  </si>
  <si>
    <t>118-KULHAMA</t>
  </si>
  <si>
    <t>119-GUND DACHINA</t>
  </si>
  <si>
    <t>120-BRAR</t>
  </si>
  <si>
    <t>121-CHITTAYBANDAY A</t>
  </si>
  <si>
    <t>122-CHITTAYBANDAY B</t>
  </si>
  <si>
    <t>123-CHITTIBANDAY BI</t>
  </si>
  <si>
    <t>124-CHITTAYBANDAY C</t>
  </si>
  <si>
    <t>125-CHITTAYBANDAY CI</t>
  </si>
  <si>
    <t>126-CHATTAYBANDAY D</t>
  </si>
  <si>
    <t>127-ARAGAM A</t>
  </si>
  <si>
    <t>128-ARAGAM B</t>
  </si>
  <si>
    <t>129-GAROORA A</t>
  </si>
  <si>
    <t>130-GAROORA AI</t>
  </si>
  <si>
    <t>131-GAROORA B</t>
  </si>
  <si>
    <t>132-AJAS A</t>
  </si>
  <si>
    <t>133-AJAS AI</t>
  </si>
  <si>
    <t>134-AJAS B</t>
  </si>
  <si>
    <t>135-AJAS C</t>
  </si>
  <si>
    <t>136-AJAS D</t>
  </si>
  <si>
    <t>137-AJAS E</t>
  </si>
  <si>
    <t>138-AJAS F</t>
  </si>
  <si>
    <t>139-BAZIPORA A</t>
  </si>
  <si>
    <t>140-BAZIPORA B AJAS</t>
  </si>
  <si>
    <t>141-AJAS G</t>
  </si>
  <si>
    <t>142-SADERKOTE PAYEEN A</t>
  </si>
  <si>
    <t>143-SADERKOTE PAYEEN B</t>
  </si>
  <si>
    <t>ELECTION TO THE HOUSE OF PEOPLE  FROM THE 11_SONAWARI ASSEMBLY SEGMENT</t>
  </si>
  <si>
    <t>1-SADERKOTE A</t>
  </si>
  <si>
    <t>2-SADERKOTE A1</t>
  </si>
  <si>
    <t>3-SADERKOTE B</t>
  </si>
  <si>
    <t>4-SADERKOTE C MANZ MOHALLA</t>
  </si>
  <si>
    <t>5-SADERKOOT D MANZ MOHALLA</t>
  </si>
  <si>
    <t>6-SADERKOOT E MANZ MOHALLA</t>
  </si>
  <si>
    <t>7-BANYARI SHARQI A</t>
  </si>
  <si>
    <t>8-BANYARI SHARQI B</t>
  </si>
  <si>
    <t>9-SADUNARA HASTIKHAN A</t>
  </si>
  <si>
    <t>10-SADUNARA HASTIKHAN B</t>
  </si>
  <si>
    <t>11-SADUNARA HASTIKHAN C</t>
  </si>
  <si>
    <t>12-SADUNARA HASTIKHAN C I</t>
  </si>
  <si>
    <t>13-CHEWA A</t>
  </si>
  <si>
    <t>14-CHEWA B</t>
  </si>
  <si>
    <t>15-CHEWA C</t>
  </si>
  <si>
    <t>16-CHANDERGEER A</t>
  </si>
  <si>
    <t>17-CHANDERGEER B</t>
  </si>
  <si>
    <t>18-KUSUMBAGH HAKBARA A</t>
  </si>
  <si>
    <t>19-KUSUMBAGH HAKBARA B</t>
  </si>
  <si>
    <t>20-KUSUMBAGH HAKBARA C</t>
  </si>
  <si>
    <t>21-ZONIPORA</t>
  </si>
  <si>
    <t>22-RAKHI ASHAM</t>
  </si>
  <si>
    <t>23-RAKHI ASHAM A</t>
  </si>
  <si>
    <t>24-Murtaza Abad Inderkoot</t>
  </si>
  <si>
    <t>25-ASHAM</t>
  </si>
  <si>
    <t>26-Asham D</t>
  </si>
  <si>
    <t>27-Asham B</t>
  </si>
  <si>
    <t>28-ASHAM C</t>
  </si>
  <si>
    <t>29-NESBAL HILALABAD A</t>
  </si>
  <si>
    <t>30-NESBAL HILALABAD B</t>
  </si>
  <si>
    <t>31-NESBAL HILALABAD C</t>
  </si>
  <si>
    <t>32-NESBAL HILAL ABAD C1</t>
  </si>
  <si>
    <t>33-MADWAN</t>
  </si>
  <si>
    <t>34-Madwan A</t>
  </si>
  <si>
    <t>35-GUNDPRANG</t>
  </si>
  <si>
    <t>36-BANYARI GARBI</t>
  </si>
  <si>
    <t>37-RAKH HAJIN</t>
  </si>
  <si>
    <t>38-RAKH HAJIN A</t>
  </si>
  <si>
    <t>39-SRI HARI KARAN GUND</t>
  </si>
  <si>
    <t>40-SRI HARI KARAN GUND A</t>
  </si>
  <si>
    <t>41-HAJIN</t>
  </si>
  <si>
    <t>42-HAJIN B</t>
  </si>
  <si>
    <t>43-HAJIN C</t>
  </si>
  <si>
    <t>44-HAJIN D</t>
  </si>
  <si>
    <t>45-HAJAN E</t>
  </si>
  <si>
    <t>46-HAJAN F</t>
  </si>
  <si>
    <t>47-HAJAN G</t>
  </si>
  <si>
    <t>48-HAJAN G1</t>
  </si>
  <si>
    <t>49-HAJIN H</t>
  </si>
  <si>
    <t>50-HAJAN H1</t>
  </si>
  <si>
    <t>51-HAJAN I</t>
  </si>
  <si>
    <t>52-HAJAN J</t>
  </si>
  <si>
    <t>53-NAIDKHAI A</t>
  </si>
  <si>
    <t>54-NAIDKHAI AI</t>
  </si>
  <si>
    <t>55-NAIDKHAI B</t>
  </si>
  <si>
    <t>56-NAIDKHAI C</t>
  </si>
  <si>
    <t>57-NAIDKHAI D</t>
  </si>
  <si>
    <t>58-NAIDKHAI E</t>
  </si>
  <si>
    <t>59-NAIDKHAI F</t>
  </si>
  <si>
    <t>60-GUNDBOON</t>
  </si>
  <si>
    <t>61-GUNDBOON A</t>
  </si>
  <si>
    <t>62-SHAHGUND A</t>
  </si>
  <si>
    <t>63-SHAHGUND A1</t>
  </si>
  <si>
    <t>64-SHAHGUND B</t>
  </si>
  <si>
    <t>65-SHAHGUND BI</t>
  </si>
  <si>
    <t>66-SHAHGUND C</t>
  </si>
  <si>
    <t>67-SHAHGUND D</t>
  </si>
  <si>
    <t>68-GUND JAHANGEER A</t>
  </si>
  <si>
    <t>69-GUND JAHANGEER A1</t>
  </si>
  <si>
    <t>70-GUND JAHANGER B</t>
  </si>
  <si>
    <t>71-GUND JAHANGEER C</t>
  </si>
  <si>
    <t>72-GUND JAHANGEER D</t>
  </si>
  <si>
    <t>73-POSHWARI A</t>
  </si>
  <si>
    <t xml:space="preserve"> 74-Laribal POSHWARI A</t>
  </si>
  <si>
    <t>75-POSHWARI B</t>
  </si>
  <si>
    <t>76-BAHARABAD A</t>
  </si>
  <si>
    <t>77-BAHARABAD F</t>
  </si>
  <si>
    <t>78-BAHARABAD B</t>
  </si>
  <si>
    <t>79-BAHARABAD C</t>
  </si>
  <si>
    <t>80-BAHARABAD D</t>
  </si>
  <si>
    <t>81-BAHARABAD E</t>
  </si>
  <si>
    <t>82-VIJIPARA A</t>
  </si>
  <si>
    <t>83-VIJIPARA B</t>
  </si>
  <si>
    <t>84-SUMBAL INDERKOOT</t>
  </si>
  <si>
    <t>85-SUMBAL INDERKOOT B</t>
  </si>
  <si>
    <t>86-SUMBAL INDERKOOT C</t>
  </si>
  <si>
    <t>87-SUMBAL INDERKOOT D</t>
  </si>
  <si>
    <t>88-SUMBAL INDERKOOT E</t>
  </si>
  <si>
    <t>89-SUMBAL INDERKOOT F</t>
  </si>
  <si>
    <t>90-SUMBAL INDERKOOT F1</t>
  </si>
  <si>
    <t>91-SUMBAL INDERKOOT G</t>
  </si>
  <si>
    <t>92-WANGIPORA A</t>
  </si>
  <si>
    <t>93-WANGIPORA B</t>
  </si>
  <si>
    <t>94-SARAI DANGERPORA</t>
  </si>
  <si>
    <t>95-SARAI DANGERPORA A</t>
  </si>
  <si>
    <t>96-TRIGAM A</t>
  </si>
  <si>
    <t>97-TRIGAM B</t>
  </si>
  <si>
    <t>98-TRIGAM C</t>
  </si>
  <si>
    <t>99-TRIGAM D</t>
  </si>
  <si>
    <t>100-SHADIPORA A</t>
  </si>
  <si>
    <t>101-SHADIPORA B</t>
  </si>
  <si>
    <t>102-SHADIPORA B1</t>
  </si>
  <si>
    <t>103-RAKHI SHILWAT A</t>
  </si>
  <si>
    <t>104-RAKHI SHILWAT C</t>
  </si>
  <si>
    <t>105-RAKHI SHILWAT B</t>
  </si>
  <si>
    <t>106-CHECKI GANASTAN</t>
  </si>
  <si>
    <t>107-GANASTAN A</t>
  </si>
  <si>
    <t>108-GANASTAN A1</t>
  </si>
  <si>
    <t>109-GANASTAN B</t>
  </si>
  <si>
    <t>110-SHILWAT A</t>
  </si>
  <si>
    <t>111-SHILWAT B</t>
  </si>
  <si>
    <t>112-ODINA A</t>
  </si>
  <si>
    <t>113-ODINA B</t>
  </si>
  <si>
    <t>114-GUNDKHALIL A</t>
  </si>
  <si>
    <t>115-GUNDKHALIL A1</t>
  </si>
  <si>
    <t>116-GUNDKHALIL B</t>
  </si>
  <si>
    <t>117-NOWGAM A</t>
  </si>
  <si>
    <t>118-NOWGAM F</t>
  </si>
  <si>
    <t>119-Nowgam B</t>
  </si>
  <si>
    <t>120-NOWGAM C</t>
  </si>
  <si>
    <t>121-NOWGAM C1</t>
  </si>
  <si>
    <t>122-NOWGAM D</t>
  </si>
  <si>
    <t>123-NOWGAM E</t>
  </si>
  <si>
    <t>124-ZALPORA</t>
  </si>
  <si>
    <t>125-Zalpora A</t>
  </si>
  <si>
    <t>126-RAKHI SULTANPORA</t>
  </si>
  <si>
    <t>127-GADKHUD</t>
  </si>
  <si>
    <t>128-NAJAN</t>
  </si>
  <si>
    <t>129-SAFAPORA A</t>
  </si>
  <si>
    <t>130-SAFAPORA B</t>
  </si>
  <si>
    <t>131-SAFAPORA C</t>
  </si>
  <si>
    <t>132-SAFAPORA D</t>
  </si>
  <si>
    <t>133-SAFAPORA E</t>
  </si>
  <si>
    <t>134-SAFAPORA F</t>
  </si>
  <si>
    <t>135-SAFAPORA I</t>
  </si>
  <si>
    <t>136-SAFAPORA G</t>
  </si>
  <si>
    <t>137-Safapora H</t>
  </si>
  <si>
    <t>138-PAHLIPORA A</t>
  </si>
  <si>
    <t>139-PAHLIPORA A1</t>
  </si>
  <si>
    <t>140-PAHLIPORA B</t>
  </si>
  <si>
    <t>ELECTION TO THE HOUSE OF PEOPLE  FROM THE 12_SANGRAMA ASSEMBLY SEGMENT</t>
  </si>
  <si>
    <t>1-Khusalpora</t>
  </si>
  <si>
    <t>2-Nowpora Jagir-A</t>
  </si>
  <si>
    <t>3-Nowpora Jagir-B</t>
  </si>
  <si>
    <t>4-Nowpora Jagir-C</t>
  </si>
  <si>
    <t>5-Nowpora Jagir-D</t>
  </si>
  <si>
    <t>6-Saloosa A</t>
  </si>
  <si>
    <t>7-Saloosa B</t>
  </si>
  <si>
    <t>8-Jehangirpora A</t>
  </si>
  <si>
    <t>9-Jehangirpora B</t>
  </si>
  <si>
    <t>10-Najibhat</t>
  </si>
  <si>
    <t>11-Daru Frastwari</t>
  </si>
  <si>
    <t>12-Wagila</t>
  </si>
  <si>
    <t>13-Kachwamuqam-A</t>
  </si>
  <si>
    <t>14-Kachwamuqam-B</t>
  </si>
  <si>
    <t>15-Walraman</t>
  </si>
  <si>
    <t>16-Masjid Angan</t>
  </si>
  <si>
    <t>17-Shirpora</t>
  </si>
  <si>
    <t>18-Muran Tangwari</t>
  </si>
  <si>
    <t>19-Sultanpora Kandi</t>
  </si>
  <si>
    <t>20-Dudbugh</t>
  </si>
  <si>
    <t>21-Nilsar</t>
  </si>
  <si>
    <t>22-Kalantra Bala</t>
  </si>
  <si>
    <t>23-Kalantra Payeen</t>
  </si>
  <si>
    <t>24-Kakawthal</t>
  </si>
  <si>
    <t>25-Tangwari Bala</t>
  </si>
  <si>
    <t>26-Sheikhpora</t>
  </si>
  <si>
    <t>27-Managam</t>
  </si>
  <si>
    <t>28-Wagoora-A</t>
  </si>
  <si>
    <t>29-Wagoora-B</t>
  </si>
  <si>
    <t>30-Taki Wagoora</t>
  </si>
  <si>
    <t>31-Watergam A</t>
  </si>
  <si>
    <t>32-Watergam B</t>
  </si>
  <si>
    <t>33-Allapora</t>
  </si>
  <si>
    <t>34-Vizer A</t>
  </si>
  <si>
    <t>35-Vizer B</t>
  </si>
  <si>
    <t>36-Karewa Kreeri</t>
  </si>
  <si>
    <t>37-Thindma</t>
  </si>
  <si>
    <t>38-Hail Jagir</t>
  </si>
  <si>
    <t>39-Suchipora</t>
  </si>
  <si>
    <t>40-Dolipora</t>
  </si>
  <si>
    <t>41-Frasthar Tilgam A</t>
  </si>
  <si>
    <t>42-Frasthar Tilgam B</t>
  </si>
  <si>
    <t>43-Kreeri-A</t>
  </si>
  <si>
    <t>44-Kreeri-B</t>
  </si>
  <si>
    <t>45-Kreeri-C</t>
  </si>
  <si>
    <t>46-Kreeri-D</t>
  </si>
  <si>
    <t>47-Khasipora</t>
  </si>
  <si>
    <t>48-Chandkoot</t>
  </si>
  <si>
    <t>49-Authoora</t>
  </si>
  <si>
    <t>50-Reshipora</t>
  </si>
  <si>
    <t>51-Dawlatpora A</t>
  </si>
  <si>
    <t>52-Dandmoh</t>
  </si>
  <si>
    <t>53-Kohlina</t>
  </si>
  <si>
    <t>54-Nagabal</t>
  </si>
  <si>
    <t>55-Bandy Bala</t>
  </si>
  <si>
    <t>56-Trumgund</t>
  </si>
  <si>
    <t>57-Renji</t>
  </si>
  <si>
    <t>58-Choora</t>
  </si>
  <si>
    <t>59-Bulgam A</t>
  </si>
  <si>
    <t>60-Bulgam B</t>
  </si>
  <si>
    <t>61-Wagub A</t>
  </si>
  <si>
    <t>62-Wagub B</t>
  </si>
  <si>
    <t>63-Check Hygam</t>
  </si>
  <si>
    <t>64-Puthkhah Muqam A</t>
  </si>
  <si>
    <t>65-Puthkhah Muqam B</t>
  </si>
  <si>
    <t>66-Hygam-A</t>
  </si>
  <si>
    <t>67-Hygam-B</t>
  </si>
  <si>
    <t>68-Hygam-C</t>
  </si>
  <si>
    <t>69-Hygam-D</t>
  </si>
  <si>
    <t>70-Hygam-E</t>
  </si>
  <si>
    <t>71-Rakh Hygam A</t>
  </si>
  <si>
    <t>72-Rakhi Haigam  B</t>
  </si>
  <si>
    <t xml:space="preserve">73-Tarzoo-A </t>
  </si>
  <si>
    <t xml:space="preserve">74-Tarzoo-B </t>
  </si>
  <si>
    <t>75-Tarzoo-C</t>
  </si>
  <si>
    <t>76-Tarzoo-D</t>
  </si>
  <si>
    <t>77-Tarzoo-E</t>
  </si>
  <si>
    <t>78-Krankshivan A</t>
  </si>
  <si>
    <t>79-Krankshivan B</t>
  </si>
  <si>
    <t>80-Panzipora</t>
  </si>
  <si>
    <t>81-Amargarh A</t>
  </si>
  <si>
    <t>82-Amargarh B</t>
  </si>
  <si>
    <t>83-Lalad</t>
  </si>
  <si>
    <t>84-Sangrama A</t>
  </si>
  <si>
    <t>85-Sangrama B</t>
  </si>
  <si>
    <t>86-Seer Jagir-A</t>
  </si>
  <si>
    <t>87-Seerjagir B</t>
  </si>
  <si>
    <t>88-Seer Jagir-C</t>
  </si>
  <si>
    <t>89-Seer Jagir D</t>
  </si>
  <si>
    <t>90-Seer Jagir E</t>
  </si>
  <si>
    <t>91-Seer Jagir-F</t>
  </si>
  <si>
    <t>92-Ghat Seer Jagir</t>
  </si>
  <si>
    <t>93-Wagoora c</t>
  </si>
  <si>
    <t>94-Dawalatpora B</t>
  </si>
  <si>
    <t>95-Panzipora B</t>
  </si>
  <si>
    <t>ELECTION TO THE HOUSE OF PEOPLE  FROM THE 13-BARAMULLA ASSEMBLY SEGMENT</t>
  </si>
  <si>
    <t>1-Taki sultan</t>
  </si>
  <si>
    <t>2-Khadinyar</t>
  </si>
  <si>
    <t>3-Khadinyar</t>
  </si>
  <si>
    <t>4-Hajibal</t>
  </si>
  <si>
    <t>5-Jalsheri</t>
  </si>
  <si>
    <t>6-Gantmulla payeen</t>
  </si>
  <si>
    <t>7-Gantmulla Bala</t>
  </si>
  <si>
    <t>8-Kitchama</t>
  </si>
  <si>
    <t>9-Kitchama</t>
  </si>
  <si>
    <t>10-Zoogiyar</t>
  </si>
  <si>
    <t>11-Budmullah</t>
  </si>
  <si>
    <t>12-Pahliharan</t>
  </si>
  <si>
    <t>13-Zamzampora</t>
  </si>
  <si>
    <t>14-Sharinabad A</t>
  </si>
  <si>
    <t>15-Sharinabad B</t>
  </si>
  <si>
    <t>16-Mirhar</t>
  </si>
  <si>
    <t>17-Fatehgarh A</t>
  </si>
  <si>
    <t>18-Fatehgarh B</t>
  </si>
  <si>
    <t>19-Heewan A</t>
  </si>
  <si>
    <t>20-Heewan B</t>
  </si>
  <si>
    <t>21-Kalayban A</t>
  </si>
  <si>
    <t>22-Kalayban B</t>
  </si>
  <si>
    <t>23-Latifabad</t>
  </si>
  <si>
    <t>24-Malapora</t>
  </si>
  <si>
    <t>25-Suchliwaran</t>
  </si>
  <si>
    <t>26-Adoora</t>
  </si>
  <si>
    <t>27-Gulistan</t>
  </si>
  <si>
    <t>28-Namblan</t>
  </si>
  <si>
    <t>29-Dangerpora</t>
  </si>
  <si>
    <t xml:space="preserve">30-Naradari </t>
  </si>
  <si>
    <t>31-Taripora</t>
  </si>
  <si>
    <t>32-Rajpora Thandkasi</t>
  </si>
  <si>
    <t>33-Nowgam Kandi</t>
  </si>
  <si>
    <t>34-Bulbulabad Bala</t>
  </si>
  <si>
    <t>35-Bulbulabad Payeen</t>
  </si>
  <si>
    <t>36-Lalpora</t>
  </si>
  <si>
    <t>37-Lalpora</t>
  </si>
  <si>
    <t>38-Bandipayeen</t>
  </si>
  <si>
    <t>39-Chandoosa-A</t>
  </si>
  <si>
    <t>40-Chandoosa-B</t>
  </si>
  <si>
    <t>41-Vahidina</t>
  </si>
  <si>
    <t>42-Pachhar</t>
  </si>
  <si>
    <t>43-Gohan Ladi Jungle</t>
  </si>
  <si>
    <t>44-Shumlaran</t>
  </si>
  <si>
    <t>45-Katyanwali</t>
  </si>
  <si>
    <t>46-Wahadatpora</t>
  </si>
  <si>
    <t>47-Khaitangan</t>
  </si>
  <si>
    <t>48-Check Khaitangan</t>
  </si>
  <si>
    <t>49-Gutyar</t>
  </si>
  <si>
    <t>50-Frasthar</t>
  </si>
  <si>
    <t>51-Fatehpora</t>
  </si>
  <si>
    <t>52-Fatehpora</t>
  </si>
  <si>
    <t>53-Uplina</t>
  </si>
  <si>
    <t>54-Dardpora</t>
  </si>
  <si>
    <t>55-Singhpora Kalan-A</t>
  </si>
  <si>
    <t>56-Singhpora Kalan-B</t>
  </si>
  <si>
    <t>57-Kanispora A</t>
  </si>
  <si>
    <t>58-Kanispora-B</t>
  </si>
  <si>
    <t>59-Kanispora-C</t>
  </si>
  <si>
    <t>60-Kanispora-D</t>
  </si>
  <si>
    <t>61-Kanispora-E</t>
  </si>
  <si>
    <t>62-Pathla</t>
  </si>
  <si>
    <t>63-Check Kanispora</t>
  </si>
  <si>
    <t>64-Jahama</t>
  </si>
  <si>
    <t>65-Delina-A</t>
  </si>
  <si>
    <t>66-Delina-B</t>
  </si>
  <si>
    <t>67-Delina-C</t>
  </si>
  <si>
    <t>68-Delina-D</t>
  </si>
  <si>
    <t>69-Delina-E</t>
  </si>
  <si>
    <t>70-Delina-F</t>
  </si>
  <si>
    <t>71-Delina-G</t>
  </si>
  <si>
    <t>72-Delina Gath</t>
  </si>
  <si>
    <t>73-Darpora</t>
  </si>
  <si>
    <t>74-Tawheed Gunj</t>
  </si>
  <si>
    <t>75-Qazi Hamam</t>
  </si>
  <si>
    <t>76-Jamia Masjid-A</t>
  </si>
  <si>
    <t>77-Jamia Masjid-B</t>
  </si>
  <si>
    <t>78-Ganaie Hamam</t>
  </si>
  <si>
    <t>79-Kaker Hamam</t>
  </si>
  <si>
    <t>80-Khoja Sahib</t>
  </si>
  <si>
    <t>81-Faqirwani</t>
  </si>
  <si>
    <t>82-Mir Sahib</t>
  </si>
  <si>
    <t>83-Jalal Sahib</t>
  </si>
  <si>
    <t>84-Syeed Karim A</t>
  </si>
  <si>
    <t>85-Sayeed Karim B</t>
  </si>
  <si>
    <t>86-Bangla Bagh</t>
  </si>
  <si>
    <t>87-Arampora</t>
  </si>
  <si>
    <t>88-Ajad Gunj A</t>
  </si>
  <si>
    <t>89-Ajad Gunj B</t>
  </si>
  <si>
    <t>90-Al Mustafa Colony</t>
  </si>
  <si>
    <t>91-Baghi Islam</t>
  </si>
  <si>
    <t>92-Khanpora-A</t>
  </si>
  <si>
    <t>93-Khanpora-B</t>
  </si>
  <si>
    <t>94-Khanpora-C</t>
  </si>
  <si>
    <t>95-Khanpora-D</t>
  </si>
  <si>
    <t>96-Noor Bagh</t>
  </si>
  <si>
    <t>97-Jadeed</t>
  </si>
  <si>
    <t>98-Kanli Bagh-A</t>
  </si>
  <si>
    <t>99-Kanlibagh B</t>
  </si>
  <si>
    <t>100-Kanli Bagh-C</t>
  </si>
  <si>
    <t>101-Kanli Bagh-D</t>
  </si>
  <si>
    <t>102-Kanli Bagh-E</t>
  </si>
  <si>
    <t>103-Sangri Colony A</t>
  </si>
  <si>
    <t>104-Sangri Colony B</t>
  </si>
  <si>
    <t>105-Sangri</t>
  </si>
  <si>
    <t>106-Sangri Bala</t>
  </si>
  <si>
    <t>107-Ushkara-A</t>
  </si>
  <si>
    <t>108-Ushkara-B</t>
  </si>
  <si>
    <t>109-Ushkara-C</t>
  </si>
  <si>
    <t>110-Rangwar</t>
  </si>
  <si>
    <t>111-Charidari</t>
  </si>
  <si>
    <t>112-Dewan Bagh</t>
  </si>
  <si>
    <t>113-Kanth Bagh</t>
  </si>
  <si>
    <t>114-Sheerwani Colony</t>
  </si>
  <si>
    <t>115-Khoja Bagh-A</t>
  </si>
  <si>
    <t>116-Khoja Bagh B</t>
  </si>
  <si>
    <t>117-Khoja Bagh C</t>
  </si>
  <si>
    <t>118-Khoja Bagh D</t>
  </si>
  <si>
    <t>119-Taki Sultan  B</t>
  </si>
  <si>
    <t xml:space="preserve">120-Jahama B </t>
  </si>
  <si>
    <t>ELECTION TO THE HOUSE OF PEOPLE  FROM THE 14_GULMARG ASSEMBLY SEGMENT</t>
  </si>
  <si>
    <t>1-Ferozpora-A</t>
  </si>
  <si>
    <t>2-Ferozpora-B</t>
  </si>
  <si>
    <t>3-Ferozpora-C</t>
  </si>
  <si>
    <t>4-Check Teraran</t>
  </si>
  <si>
    <t xml:space="preserve">5-Drang </t>
  </si>
  <si>
    <t>6-Drooru</t>
  </si>
  <si>
    <t>7-Shrai</t>
  </si>
  <si>
    <t>8-8-Treran</t>
  </si>
  <si>
    <t>9-Wanigam</t>
  </si>
  <si>
    <t>10-Chandil</t>
  </si>
  <si>
    <t>11-Tumberhama</t>
  </si>
  <si>
    <t>12-Kulhama</t>
  </si>
  <si>
    <t>13-Pariswani</t>
  </si>
  <si>
    <t>14-Baderkoot</t>
  </si>
  <si>
    <t xml:space="preserve">15-Devpora Dardpora </t>
  </si>
  <si>
    <t>16-Zandpal</t>
  </si>
  <si>
    <t>17-Gokhama</t>
  </si>
  <si>
    <t>18-Gonipora</t>
  </si>
  <si>
    <t>19-Katchmatipora</t>
  </si>
  <si>
    <t>20-Ugmona A</t>
  </si>
  <si>
    <t>21-UgmunaB</t>
  </si>
  <si>
    <t>22-Bongam</t>
  </si>
  <si>
    <t>23-Takiya Batpora</t>
  </si>
  <si>
    <t>24-Mongloora</t>
  </si>
  <si>
    <t>25-Hardu Bani</t>
  </si>
  <si>
    <t xml:space="preserve">26-Ussan Bangil </t>
  </si>
  <si>
    <t xml:space="preserve">27-Ussan Bangil </t>
  </si>
  <si>
    <t>28-Karhama A</t>
  </si>
  <si>
    <t>29-KarhamaB</t>
  </si>
  <si>
    <t>30-Hardu Aboora-A</t>
  </si>
  <si>
    <t>31-Hardu Aboora-B</t>
  </si>
  <si>
    <t>32-Gund Dalwash</t>
  </si>
  <si>
    <t>33-Larkipora</t>
  </si>
  <si>
    <t>34-Bona Sharan</t>
  </si>
  <si>
    <t>35-Tarhama</t>
  </si>
  <si>
    <t>36-Utikoo</t>
  </si>
  <si>
    <t>37-Pinjoora</t>
  </si>
  <si>
    <t>38-Pinjoora</t>
  </si>
  <si>
    <t>39-Goigam</t>
  </si>
  <si>
    <t>40-Dhobiwan Lalpora-A</t>
  </si>
  <si>
    <t>41-Waripora Bangil</t>
  </si>
  <si>
    <t>42-Barzulla</t>
  </si>
  <si>
    <t>43-Lalpora-B</t>
  </si>
  <si>
    <t>44-Lalpora-C</t>
  </si>
  <si>
    <t>45-Lalpora-D</t>
  </si>
  <si>
    <t>46-Lalpora-E</t>
  </si>
  <si>
    <t>47-Lalpora-F</t>
  </si>
  <si>
    <t>48-Kunzer</t>
  </si>
  <si>
    <t>49-Pandithpora Payeen</t>
  </si>
  <si>
    <t>50-Devbugh</t>
  </si>
  <si>
    <t>51-Yall</t>
  </si>
  <si>
    <t>52-Sonim</t>
  </si>
  <si>
    <t>53-Bewa</t>
  </si>
  <si>
    <t>54-Behrampora</t>
  </si>
  <si>
    <t>55-Chookar-A</t>
  </si>
  <si>
    <t>56-Chookar-B</t>
  </si>
  <si>
    <t>57-Krishama</t>
  </si>
  <si>
    <t>58-Katibugh</t>
  </si>
  <si>
    <t xml:space="preserve">59-Moghama </t>
  </si>
  <si>
    <t>60-Warpora</t>
  </si>
  <si>
    <t xml:space="preserve">61-Sariwarpora  </t>
  </si>
  <si>
    <t>62-Sariwarpora-A</t>
  </si>
  <si>
    <t>63-Sariwarpora-B</t>
  </si>
  <si>
    <t>64-Sarigudangerpora</t>
  </si>
  <si>
    <t>65-Gauva</t>
  </si>
  <si>
    <t>66-Suchipalpora</t>
  </si>
  <si>
    <t>67-Dandara</t>
  </si>
  <si>
    <t>68-Mulgam</t>
  </si>
  <si>
    <t>69-Awlara</t>
  </si>
  <si>
    <t>70-Rambailpora Bala</t>
  </si>
  <si>
    <t>71-Check Chaitram</t>
  </si>
  <si>
    <t>72-Kralweth</t>
  </si>
  <si>
    <t>73-Hardu Shoora-A</t>
  </si>
  <si>
    <t>74-Hardu Shoora-B</t>
  </si>
  <si>
    <t>75-Turk Batpora</t>
  </si>
  <si>
    <t>76-Mehmoodpora</t>
  </si>
  <si>
    <t>77-Wailoo Kralpora</t>
  </si>
  <si>
    <t>78-Kralpora</t>
  </si>
  <si>
    <t>79-Rawathpora</t>
  </si>
  <si>
    <t>80-Bichipora</t>
  </si>
  <si>
    <t>81-Pandithpora Bala</t>
  </si>
  <si>
    <t>82-Rairam</t>
  </si>
  <si>
    <t>83-Khonchipora</t>
  </si>
  <si>
    <t>84-Chandiloora-A</t>
  </si>
  <si>
    <t>85-Checkthan Chanpora</t>
  </si>
  <si>
    <t>86-Hari Watnoo</t>
  </si>
  <si>
    <t>87-Hari Watnoo</t>
  </si>
  <si>
    <t>88-Katipora</t>
  </si>
  <si>
    <t>89-Katipora</t>
  </si>
  <si>
    <t>90-Solindah</t>
  </si>
  <si>
    <t>91-Qazipora</t>
  </si>
  <si>
    <t>92-Hardu Madan</t>
  </si>
  <si>
    <t>93-Hoom-A</t>
  </si>
  <si>
    <t>94-Hoom-B</t>
  </si>
  <si>
    <t>95-Gutlipora</t>
  </si>
  <si>
    <t>96-Khaipora Bala</t>
  </si>
  <si>
    <t>97-Mogulpora</t>
  </si>
  <si>
    <t>98-Khaipora Payeen</t>
  </si>
  <si>
    <t>99-Hardu Ichloo</t>
  </si>
  <si>
    <t>100-Devdrager</t>
  </si>
  <si>
    <t>101-Zespora</t>
  </si>
  <si>
    <t>102-Warpora A</t>
  </si>
  <si>
    <t xml:space="preserve">103-Malbangil </t>
  </si>
  <si>
    <t>104-Warpora-B</t>
  </si>
  <si>
    <t>105-Hajibal</t>
  </si>
  <si>
    <t>106-Waniloo</t>
  </si>
  <si>
    <t>107-Chontipathri</t>
  </si>
  <si>
    <t>108-Nambalnar</t>
  </si>
  <si>
    <t>109-Harnow Kawcheck</t>
  </si>
  <si>
    <t>110-Heing</t>
  </si>
  <si>
    <t>111-Kharpora</t>
  </si>
  <si>
    <t>112-Merchipora</t>
  </si>
  <si>
    <t>113-Heer</t>
  </si>
  <si>
    <t>114-Gogaldara</t>
  </si>
  <si>
    <t>115-Darakasi</t>
  </si>
  <si>
    <t>116-Nowlari A</t>
  </si>
  <si>
    <t>117-Nowlari B</t>
  </si>
  <si>
    <t>118-Malmoh</t>
  </si>
  <si>
    <t>119-Sherabad Khore A</t>
  </si>
  <si>
    <t>120-Sherabad Khore B</t>
  </si>
  <si>
    <t>121-Goom Ahmadpora-A</t>
  </si>
  <si>
    <t>122-Goom Ahmadpora-B</t>
  </si>
  <si>
    <t>123-Goom Ahmadpora-C</t>
  </si>
  <si>
    <t>124-Nooripora</t>
  </si>
  <si>
    <t>125-Chichilora A</t>
  </si>
  <si>
    <t>126-Chichilora B</t>
  </si>
  <si>
    <t>127-Agri kalan</t>
  </si>
  <si>
    <t>128-Dangerpora</t>
  </si>
  <si>
    <t>129-Mehrajpora</t>
  </si>
  <si>
    <t>130-Kungamdara</t>
  </si>
  <si>
    <t>ELECTION TO THE HOUSE OF PEOPLE  FROM THE 15_PATTAN ASSEMBLY SEGMENT</t>
  </si>
  <si>
    <t>1-Hamray</t>
  </si>
  <si>
    <t>2- Chandehama</t>
  </si>
  <si>
    <t>3-Andergam A</t>
  </si>
  <si>
    <t>4-Andergam B</t>
  </si>
  <si>
    <t>5-Andergam C</t>
  </si>
  <si>
    <t>6-Palhalan  A</t>
  </si>
  <si>
    <t>7-Palhalan B</t>
  </si>
  <si>
    <t>8-Palhalan C</t>
  </si>
  <si>
    <t>9-Palhalan  D</t>
  </si>
  <si>
    <t>10-Palhalan E</t>
  </si>
  <si>
    <t>11-Palhalan F</t>
  </si>
  <si>
    <t>12-Palhalan G</t>
  </si>
  <si>
    <t>13-Palhalan H</t>
  </si>
  <si>
    <t>14-Palhalan I</t>
  </si>
  <si>
    <t>15-Tantray Pora A</t>
  </si>
  <si>
    <t>16-Tantray Pora B</t>
  </si>
  <si>
    <t>17-Khambeyar</t>
  </si>
  <si>
    <t>18-Wanigam Payeen A</t>
  </si>
  <si>
    <t>19-Wanigam Payeen B</t>
  </si>
  <si>
    <t>20-Wanigam Bala</t>
  </si>
  <si>
    <t>21-Malikpora</t>
  </si>
  <si>
    <t>22-Daragam</t>
  </si>
  <si>
    <t>23-Resrepora</t>
  </si>
  <si>
    <t>24-Kalsari</t>
  </si>
  <si>
    <t>25-Nehalpora A</t>
  </si>
  <si>
    <t>26-Nehalpora B</t>
  </si>
  <si>
    <t>27-Nehalpora  C</t>
  </si>
  <si>
    <t>28-Pati Darvesh Bagh</t>
  </si>
  <si>
    <t>29-Pattan A</t>
  </si>
  <si>
    <t>30-Pattan B</t>
  </si>
  <si>
    <t>31-Pattan C</t>
  </si>
  <si>
    <t>32-Pattan D</t>
  </si>
  <si>
    <t>33-Pattan E</t>
  </si>
  <si>
    <t>34-Pattan F</t>
  </si>
  <si>
    <t>35-Patttan G</t>
  </si>
  <si>
    <t>36-Patttan H</t>
  </si>
  <si>
    <t>37-Zangam</t>
  </si>
  <si>
    <t>38-Gangipora</t>
  </si>
  <si>
    <t>39-sherpora Bangal A</t>
  </si>
  <si>
    <t>40-Sherpora Bangal B</t>
  </si>
  <si>
    <t>41-Kanloo</t>
  </si>
  <si>
    <t>42-Mamoosa  A</t>
  </si>
  <si>
    <t>43-Mamoosa  B</t>
  </si>
  <si>
    <t>44-Mamoosa C</t>
  </si>
  <si>
    <t xml:space="preserve">45-Trikolbal </t>
  </si>
  <si>
    <t>46-Hanjiweera  A</t>
  </si>
  <si>
    <t>47- Hanjiweera  B</t>
  </si>
  <si>
    <t>48-Hanjiweera  C</t>
  </si>
  <si>
    <t>49-Hanjiweera D</t>
  </si>
  <si>
    <t>50-Hanjiweera E</t>
  </si>
  <si>
    <t>51-Hanjiweera F</t>
  </si>
  <si>
    <t>52-Hanjiweera G</t>
  </si>
  <si>
    <t>53-Matipora  A</t>
  </si>
  <si>
    <t>54-Matipora  B</t>
  </si>
  <si>
    <t>55-Matipora C</t>
  </si>
  <si>
    <t>56- Matipora D</t>
  </si>
  <si>
    <t>57-Matipora  E</t>
  </si>
  <si>
    <t>58-Kripalpora Sari</t>
  </si>
  <si>
    <t xml:space="preserve">59-Kripalpora Sari  </t>
  </si>
  <si>
    <t>60-Deslipora A</t>
  </si>
  <si>
    <t>61-Deslipora B</t>
  </si>
  <si>
    <t>62-Omburan A</t>
  </si>
  <si>
    <t>63-Omburan B</t>
  </si>
  <si>
    <t>64-Gund Ibrahim A</t>
  </si>
  <si>
    <t>65-Gund Ibrahim B</t>
  </si>
  <si>
    <t>66-Ussan Khoie A</t>
  </si>
  <si>
    <t>67-Ussan Khoie B</t>
  </si>
  <si>
    <t>68- Lole Pora</t>
  </si>
  <si>
    <t>69-Ghoushbugh A</t>
  </si>
  <si>
    <t>70-Ghoushbugh B</t>
  </si>
  <si>
    <t>71-Aglar Salam</t>
  </si>
  <si>
    <t>72-Ghoushbugh C</t>
  </si>
  <si>
    <t>73-Sultanpora A</t>
  </si>
  <si>
    <t>74-Sultanpora B</t>
  </si>
  <si>
    <t>75-Sultanpora C</t>
  </si>
  <si>
    <t xml:space="preserve">76-Magray pora Sultanpora </t>
  </si>
  <si>
    <t xml:space="preserve">77-Teng Pora  Sultanpora </t>
  </si>
  <si>
    <t>78-Sultanpora D</t>
  </si>
  <si>
    <t>79-Panzenara A</t>
  </si>
  <si>
    <t>80-Panzenara B</t>
  </si>
  <si>
    <t>81-Panzenara C</t>
  </si>
  <si>
    <t>82-Harinaraha A</t>
  </si>
  <si>
    <t>83-Harinaraha B</t>
  </si>
  <si>
    <t>84-Devar</t>
  </si>
  <si>
    <t>85-Yakhman Pora</t>
  </si>
  <si>
    <t>86-Khanpeth</t>
  </si>
  <si>
    <t>87-Baliharan</t>
  </si>
  <si>
    <t>88-Bonichackal</t>
  </si>
  <si>
    <t>89-Singhpora A</t>
  </si>
  <si>
    <t>90-Singhpora B</t>
  </si>
  <si>
    <t>91-Harathrath</t>
  </si>
  <si>
    <t>92-Mirchemer A</t>
  </si>
  <si>
    <t>93-Mirchemer B</t>
  </si>
  <si>
    <t>94-Mirgund A</t>
  </si>
  <si>
    <t>95-Mirgund B</t>
  </si>
  <si>
    <t>96-Wandakpora Alanbal Mirgund</t>
  </si>
  <si>
    <t>97-Chanbal A</t>
  </si>
  <si>
    <t>98-Chanbal B</t>
  </si>
  <si>
    <t>99-Gund Khawaja Qasim</t>
  </si>
  <si>
    <t>100-Arampora</t>
  </si>
  <si>
    <t>101-Habaktangoo</t>
  </si>
  <si>
    <t>102-Budibugh</t>
  </si>
  <si>
    <t>103-Kanterbugh</t>
  </si>
  <si>
    <t>104-Archanderhama A</t>
  </si>
  <si>
    <t>105-Archanderhama B</t>
  </si>
  <si>
    <t>106-Nellah</t>
  </si>
  <si>
    <t>107-Palpora Nellah</t>
  </si>
  <si>
    <t xml:space="preserve">108-Rambirgrah/ Partab Garah A </t>
  </si>
  <si>
    <t>109-Rambirgrah/ Partab Garah B</t>
  </si>
  <si>
    <t>110- Rambirgrah/ Partab Garah-C</t>
  </si>
  <si>
    <t>111-Chanderseer</t>
  </si>
  <si>
    <t>112-Tilgam A</t>
  </si>
  <si>
    <t>113-Tilgam B</t>
  </si>
  <si>
    <t>114-Tilgam C</t>
  </si>
  <si>
    <t>115-Dardpora</t>
  </si>
  <si>
    <t>116-Bouchoo</t>
  </si>
  <si>
    <t>117-Puchnag</t>
  </si>
  <si>
    <t>118-Tapper Waripora Bala A</t>
  </si>
  <si>
    <t>119-Tapper Waripora Bala B</t>
  </si>
  <si>
    <t>120-Chack Ambhat</t>
  </si>
  <si>
    <t>121-Takiya Tapper</t>
  </si>
  <si>
    <t>122-Tapper Waripora Payeen</t>
  </si>
  <si>
    <t xml:space="preserve">GRAND TOTAL </t>
  </si>
  <si>
    <t>01-Karnah</t>
  </si>
  <si>
    <t>02-Kupwara</t>
  </si>
  <si>
    <t>03-Lolab</t>
  </si>
  <si>
    <t>04-Handwra</t>
  </si>
  <si>
    <t>05-Langate</t>
  </si>
  <si>
    <t>06-Uri</t>
  </si>
  <si>
    <t>07-Rafiabad</t>
  </si>
  <si>
    <t>08-Sopore</t>
  </si>
  <si>
    <t>09-Gurez</t>
  </si>
  <si>
    <t>10-Bandipora</t>
  </si>
  <si>
    <t>11-Sonawari</t>
  </si>
  <si>
    <t>12-Sangrama</t>
  </si>
  <si>
    <t>13-Baramulla</t>
  </si>
  <si>
    <t>14-Gulmarg</t>
  </si>
  <si>
    <t>15-Pattan</t>
  </si>
  <si>
    <t>ELECTION TO THE HOUSE OF PEOPLE  FROM THE 03_LOLAB ASSEMBLY SEGMENT</t>
  </si>
  <si>
    <t>1-Diver Anderbugh</t>
  </si>
  <si>
    <t>2-Diver Anderbugh –A</t>
  </si>
  <si>
    <t>3-Diver Anderbugh-B</t>
  </si>
  <si>
    <t>4-Diver Anderbugh-D</t>
  </si>
  <si>
    <t>5-Diver Anderbugh-C</t>
  </si>
  <si>
    <t>6-Margi Diver</t>
  </si>
  <si>
    <t>7-Margi  Diver A</t>
  </si>
  <si>
    <t>8-Tandoosa</t>
  </si>
  <si>
    <t>9-Takipora</t>
  </si>
  <si>
    <t>10-Takipora-A</t>
  </si>
  <si>
    <t>11-Takipora-B</t>
  </si>
  <si>
    <t>12-Takipora –C</t>
  </si>
  <si>
    <t>13-Takipora Walkul</t>
  </si>
  <si>
    <t xml:space="preserve">14-Dooriswani </t>
  </si>
  <si>
    <t xml:space="preserve">15- Dooriswani </t>
  </si>
  <si>
    <t xml:space="preserve">16-Dardpora Lolab </t>
  </si>
  <si>
    <t xml:space="preserve">17-Muquam Lolab </t>
  </si>
  <si>
    <t xml:space="preserve">18-Hayatpora </t>
  </si>
  <si>
    <t>19-Rednagh</t>
  </si>
  <si>
    <t xml:space="preserve">20-Chandigam </t>
  </si>
  <si>
    <t>21-Chandigam-A</t>
  </si>
  <si>
    <t>22-Gundmancher</t>
  </si>
  <si>
    <t xml:space="preserve">23-Rakh Gundmancher </t>
  </si>
  <si>
    <t xml:space="preserve">24-Charligund </t>
  </si>
  <si>
    <t xml:space="preserve">25-Lalpora </t>
  </si>
  <si>
    <t>26-Lalpora A</t>
  </si>
  <si>
    <t>27-Lalpora- B</t>
  </si>
  <si>
    <t>28-Lolpora –F</t>
  </si>
  <si>
    <t>29-Lolpora –C</t>
  </si>
  <si>
    <t>30-Lalpora-D</t>
  </si>
  <si>
    <t>31-Lalpora –E</t>
  </si>
  <si>
    <t>32-Sogam</t>
  </si>
  <si>
    <t>33- Sogam-A</t>
  </si>
  <si>
    <t>34-Sogam-B</t>
  </si>
  <si>
    <t>35-Sogam -F</t>
  </si>
  <si>
    <t>36-Sogam –C</t>
  </si>
  <si>
    <t>37-Sogam –D</t>
  </si>
  <si>
    <t>38-Sogam-E</t>
  </si>
  <si>
    <t>39-Darpora</t>
  </si>
  <si>
    <t>40-Darpora –A</t>
  </si>
  <si>
    <t>41-Darpora –B</t>
  </si>
  <si>
    <t>42-Darmwari</t>
  </si>
  <si>
    <t xml:space="preserve">43-Krusan </t>
  </si>
  <si>
    <t xml:space="preserve">44-Badibera </t>
  </si>
  <si>
    <t xml:space="preserve">45-Saiwan </t>
  </si>
  <si>
    <t>46-Gagbugh</t>
  </si>
  <si>
    <t>47-Tangcheck</t>
  </si>
  <si>
    <t xml:space="preserve">48-Maindanpora </t>
  </si>
  <si>
    <t>49-Maindanpora -A</t>
  </si>
  <si>
    <t>50-Maindanpora –B</t>
  </si>
  <si>
    <t>51-Maindanpora –C</t>
  </si>
  <si>
    <t>52-Cheepora</t>
  </si>
  <si>
    <t>53-Maindanpora-D</t>
  </si>
  <si>
    <t xml:space="preserve">54-Gagal </t>
  </si>
  <si>
    <t>55-Gagal-A</t>
  </si>
  <si>
    <t>56- Gagal-B</t>
  </si>
  <si>
    <t xml:space="preserve">57-Takya Khurhama  </t>
  </si>
  <si>
    <t xml:space="preserve">58-Khurhama  </t>
  </si>
  <si>
    <t xml:space="preserve">59- Khurhama-A  </t>
  </si>
  <si>
    <t>60-Khurhama –B</t>
  </si>
  <si>
    <t>61-Khurhama –C</t>
  </si>
  <si>
    <t xml:space="preserve">62-Kuligam  </t>
  </si>
  <si>
    <t>63-Kuligam-A</t>
  </si>
  <si>
    <t>64-Kuligam –B</t>
  </si>
  <si>
    <t>65-Kuligam-C</t>
  </si>
  <si>
    <t>66-Warnow</t>
  </si>
  <si>
    <t xml:space="preserve">67-Warnow –A </t>
  </si>
  <si>
    <t>68-Warnow –B</t>
  </si>
  <si>
    <t>69-Warnow-C</t>
  </si>
  <si>
    <t>70-SewerThandipora</t>
  </si>
  <si>
    <t>71-SewerThandipora-A</t>
  </si>
  <si>
    <t>72-Sewer  Kawari</t>
  </si>
  <si>
    <t xml:space="preserve">73-Wavoora </t>
  </si>
  <si>
    <t>74-Wavoora-A</t>
  </si>
  <si>
    <t>75-Surigam</t>
  </si>
  <si>
    <t>76-Surigam-A</t>
  </si>
  <si>
    <t>77-Kanthpora</t>
  </si>
  <si>
    <t>78-Kanthpora –A</t>
  </si>
  <si>
    <t xml:space="preserve">79-Doniwari </t>
  </si>
  <si>
    <t>80-Potashay</t>
  </si>
  <si>
    <t>81-Potashay-A</t>
  </si>
  <si>
    <t xml:space="preserve">82-Khumeriayal </t>
  </si>
  <si>
    <t>83- Khumeriayal -A</t>
  </si>
  <si>
    <t>84-Khumeriyal –B</t>
  </si>
  <si>
    <t>85-Khumeriyal –C</t>
  </si>
  <si>
    <t>86-Shumeriyal</t>
  </si>
  <si>
    <t>87-Cherkoote</t>
  </si>
  <si>
    <t>88-Cherkote –A</t>
  </si>
  <si>
    <t xml:space="preserve">89-Qasba Kalrooch </t>
  </si>
  <si>
    <t>90-Qasba Kalrooch –A</t>
  </si>
  <si>
    <t>91-Qasba Kalrooch-B</t>
  </si>
  <si>
    <t>92-Qasba Kalrooch-C</t>
  </si>
  <si>
    <t>93-Madmadow Kalrooch</t>
  </si>
  <si>
    <t xml:space="preserve">94-Lastiyal </t>
  </si>
  <si>
    <t xml:space="preserve">95-Sarkuli    </t>
  </si>
  <si>
    <t>96-Sarkulidamni</t>
  </si>
  <si>
    <t xml:space="preserve">97-Parraypora </t>
  </si>
  <si>
    <t>98-Narizab</t>
  </si>
  <si>
    <t xml:space="preserve">99-Thayan  </t>
  </si>
  <si>
    <t>100-Thayan –A</t>
  </si>
  <si>
    <t xml:space="preserve">101-Kaniepora </t>
  </si>
  <si>
    <t xml:space="preserve">102-Nagsarie </t>
  </si>
  <si>
    <t>103-Nagsarie –A</t>
  </si>
  <si>
    <t>104-Ladha</t>
  </si>
  <si>
    <t xml:space="preserve">105-Mori Kalarooch </t>
  </si>
  <si>
    <t xml:space="preserve">106-Narikoote </t>
  </si>
  <si>
    <t>107-Machil</t>
  </si>
  <si>
    <t xml:space="preserve">108-Pushwari </t>
  </si>
  <si>
    <t xml:space="preserve">109-Dudi Machil </t>
  </si>
  <si>
    <t xml:space="preserve">110-Chontiwari </t>
  </si>
  <si>
    <t xml:space="preserve">111-Chontiwari </t>
  </si>
  <si>
    <t xml:space="preserve">112-Dapal Machil </t>
  </si>
  <si>
    <t xml:space="preserve">113-Misribahak </t>
  </si>
  <si>
    <t>114-Harduring  Bala</t>
  </si>
  <si>
    <t>115-Harduring Payeen</t>
  </si>
  <si>
    <t xml:space="preserve">116-Gundisona  </t>
  </si>
  <si>
    <t xml:space="preserve">117-Chalgund </t>
  </si>
  <si>
    <t>118-Gonipora</t>
  </si>
  <si>
    <t xml:space="preserve">119-Jugitiyal </t>
  </si>
  <si>
    <t xml:space="preserve">120-Batpora </t>
  </si>
  <si>
    <t>121-Batpora-A</t>
  </si>
  <si>
    <t>122-Batpora –B</t>
  </si>
  <si>
    <t xml:space="preserve">123-Bunagam </t>
  </si>
  <si>
    <t xml:space="preserve">124-Kumkadi </t>
  </si>
  <si>
    <t>125-Payarpora</t>
  </si>
  <si>
    <t>126- Gultipora</t>
  </si>
  <si>
    <t>127-Shartpora</t>
  </si>
  <si>
    <t xml:space="preserve">128-Qasba Hayhama </t>
  </si>
  <si>
    <t>129-Manzhar</t>
  </si>
  <si>
    <t>130- Manzhar</t>
  </si>
  <si>
    <t>131-Mirnagh</t>
  </si>
  <si>
    <t xml:space="preserve">132-Manigh  </t>
  </si>
  <si>
    <t>133-Manigah-A</t>
  </si>
  <si>
    <t xml:space="preserve">134-Manigah –B </t>
  </si>
  <si>
    <t xml:space="preserve">135-Zangli Kashera </t>
  </si>
  <si>
    <t>136-Zangli Kashera -A</t>
  </si>
  <si>
    <t>ELECTION TO THE HOUSE OF PEOPLE  FROM THE MIGRANT VOTES</t>
  </si>
  <si>
    <t>Migrant Stations</t>
  </si>
  <si>
    <t>ELECTION TO THE HOUSE OF PEOPLE  FROM THE POSTAL BALLOTS</t>
  </si>
  <si>
    <t>POSTAL BALLOTS</t>
  </si>
  <si>
    <t>Annexure - 45</t>
  </si>
  <si>
    <t>GENERAL ELECTION 2019</t>
  </si>
  <si>
    <t>FINAL RESULT SHEET  (See Rule 56C (2))</t>
  </si>
  <si>
    <t>No. of Tendered Votes</t>
  </si>
  <si>
    <t>S. No.</t>
  </si>
  <si>
    <t xml:space="preserve">No. and Name of Assembly Segment </t>
  </si>
  <si>
    <r>
      <t xml:space="preserve">Name  of  Parliamentary Constituency :   </t>
    </r>
    <r>
      <rPr>
        <b/>
        <u/>
        <sz val="12"/>
        <color indexed="8"/>
        <rFont val="Times New Roman"/>
        <family val="1"/>
      </rPr>
      <t xml:space="preserve">1-Baramulla Parliamentary Constituency </t>
    </r>
  </si>
  <si>
    <t>No of Votes received through Postal Ballot</t>
  </si>
  <si>
    <t xml:space="preserve">No. of Migrant votes by EVM </t>
  </si>
  <si>
    <t>General Total</t>
  </si>
  <si>
    <t>GENERAL ELECTION TO THE HOUSE OF PEOPLE  FROM THE 1-BARAMULLA PARLIAMENTARY CONSTITUENCY</t>
  </si>
  <si>
    <t>PLACE :- SRINAGAR</t>
  </si>
  <si>
    <t>DATE :- 23rd May 2019</t>
  </si>
  <si>
    <t>BARAMULLA</t>
  </si>
  <si>
    <t>Total  No.  of  Electors  in Parliamentary Constituency: 1312148</t>
  </si>
  <si>
    <t>MOHAMMAD AKBAR LONE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</si>
</sst>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1"/>
      <name val="Arial"/>
      <family val="2"/>
    </font>
    <font>
      <b/>
      <sz val="10"/>
      <color indexed="8"/>
      <name val="Times New Roman"/>
      <family val="1"/>
    </font>
    <font>
      <sz val="11"/>
      <color rgb="FF000000"/>
      <name val="Calibri"/>
      <family val="2"/>
      <charset val="204"/>
    </font>
    <font>
      <b/>
      <sz val="10"/>
      <color rgb="FF000000"/>
      <name val="Times New Roman"/>
      <family val="1"/>
    </font>
    <font>
      <b/>
      <sz val="12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b/>
      <sz val="12"/>
      <color rgb="FFFF0000"/>
      <name val="Times New Roman"/>
      <family val="1"/>
    </font>
    <font>
      <b/>
      <u/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99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2" fillId="0" borderId="0" xfId="1" applyFont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0" xfId="1" applyFont="1"/>
    <xf numFmtId="0" fontId="3" fillId="0" borderId="1" xfId="1" applyFont="1" applyBorder="1"/>
    <xf numFmtId="0" fontId="2" fillId="2" borderId="3" xfId="1" applyFont="1" applyFill="1" applyBorder="1"/>
    <xf numFmtId="0" fontId="2" fillId="2" borderId="4" xfId="1" applyFont="1" applyFill="1" applyBorder="1"/>
    <xf numFmtId="0" fontId="3" fillId="2" borderId="4" xfId="1" applyFont="1" applyFill="1" applyBorder="1"/>
    <xf numFmtId="0" fontId="3" fillId="2" borderId="4" xfId="1" applyFont="1" applyFill="1" applyBorder="1" applyAlignment="1">
      <alignment horizontal="center"/>
    </xf>
    <xf numFmtId="0" fontId="2" fillId="2" borderId="5" xfId="1" applyFont="1" applyFill="1" applyBorder="1"/>
    <xf numFmtId="0" fontId="6" fillId="2" borderId="6" xfId="1" applyFont="1" applyFill="1" applyBorder="1" applyAlignment="1">
      <alignment horizontal="center" vertical="center" wrapText="1"/>
    </xf>
    <xf numFmtId="0" fontId="3" fillId="0" borderId="0" xfId="1" applyFont="1" applyAlignment="1">
      <alignment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3" fillId="2" borderId="2" xfId="1" applyFont="1" applyFill="1" applyBorder="1" applyAlignment="1" applyProtection="1">
      <alignment horizontal="center" vertical="center" wrapText="1"/>
      <protection locked="0"/>
    </xf>
    <xf numFmtId="0" fontId="3" fillId="0" borderId="2" xfId="1" applyFont="1" applyBorder="1" applyAlignment="1" applyProtection="1">
      <alignment horizontal="center" vertical="center"/>
      <protection locked="0"/>
    </xf>
    <xf numFmtId="0" fontId="8" fillId="0" borderId="7" xfId="2" applyFont="1" applyBorder="1" applyAlignment="1">
      <alignment horizontal="left" vertical="center"/>
    </xf>
    <xf numFmtId="0" fontId="3" fillId="2" borderId="2" xfId="1" applyFont="1" applyFill="1" applyBorder="1" applyAlignment="1">
      <alignment horizontal="center" vertical="center"/>
    </xf>
    <xf numFmtId="0" fontId="3" fillId="3" borderId="2" xfId="1" applyFont="1" applyFill="1" applyBorder="1" applyAlignment="1" applyProtection="1">
      <alignment horizontal="center" vertical="center"/>
      <protection locked="0"/>
    </xf>
    <xf numFmtId="0" fontId="3" fillId="3" borderId="2" xfId="1" applyFont="1" applyFill="1" applyBorder="1" applyAlignment="1" applyProtection="1">
      <alignment vertical="center"/>
      <protection locked="0"/>
    </xf>
    <xf numFmtId="0" fontId="2" fillId="0" borderId="0" xfId="1" applyFont="1" applyAlignment="1">
      <alignment vertical="center"/>
    </xf>
    <xf numFmtId="0" fontId="3" fillId="1" borderId="3" xfId="1" applyFont="1" applyFill="1" applyBorder="1" applyAlignment="1">
      <alignment horizontal="center" vertical="center"/>
    </xf>
    <xf numFmtId="0" fontId="3" fillId="1" borderId="4" xfId="1" applyFont="1" applyFill="1" applyBorder="1" applyAlignment="1">
      <alignment horizontal="left" vertical="center"/>
    </xf>
    <xf numFmtId="0" fontId="9" fillId="1" borderId="5" xfId="1" applyFont="1" applyFill="1" applyBorder="1" applyAlignment="1">
      <alignment horizontal="left" vertical="center" wrapText="1"/>
    </xf>
    <xf numFmtId="0" fontId="9" fillId="1" borderId="2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/>
    </xf>
    <xf numFmtId="0" fontId="10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/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" fillId="0" borderId="2" xfId="1" applyBorder="1" applyAlignment="1" applyProtection="1">
      <alignment horizontal="center" vertical="center"/>
      <protection locked="0"/>
    </xf>
    <xf numFmtId="0" fontId="13" fillId="2" borderId="6" xfId="1" applyFont="1" applyFill="1" applyBorder="1" applyAlignment="1">
      <alignment horizontal="center" vertical="center" wrapText="1"/>
    </xf>
    <xf numFmtId="0" fontId="17" fillId="0" borderId="0" xfId="0" applyFont="1" applyAlignment="1" applyProtection="1">
      <alignment horizontal="left"/>
    </xf>
    <xf numFmtId="0" fontId="2" fillId="0" borderId="0" xfId="0" applyFont="1" applyProtection="1"/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3" fillId="0" borderId="0" xfId="0" applyFont="1" applyFill="1" applyProtection="1"/>
    <xf numFmtId="0" fontId="2" fillId="0" borderId="0" xfId="0" applyFont="1" applyFill="1" applyAlignment="1" applyProtection="1">
      <alignment horizontal="left"/>
    </xf>
    <xf numFmtId="0" fontId="2" fillId="0" borderId="0" xfId="0" applyFont="1" applyFill="1" applyProtection="1"/>
    <xf numFmtId="0" fontId="3" fillId="0" borderId="0" xfId="0" applyFont="1" applyAlignment="1" applyProtection="1">
      <alignment horizontal="left"/>
    </xf>
    <xf numFmtId="0" fontId="14" fillId="0" borderId="2" xfId="1" applyFont="1" applyFill="1" applyBorder="1" applyAlignment="1">
      <alignment horizontal="center" vertical="center" wrapText="1"/>
    </xf>
    <xf numFmtId="0" fontId="19" fillId="0" borderId="2" xfId="0" applyFont="1" applyBorder="1" applyAlignment="1" applyProtection="1">
      <alignment horizontal="center" vertical="center"/>
    </xf>
    <xf numFmtId="0" fontId="16" fillId="0" borderId="0" xfId="0" applyFont="1" applyAlignment="1" applyProtection="1"/>
    <xf numFmtId="0" fontId="21" fillId="2" borderId="3" xfId="1" applyFont="1" applyFill="1" applyBorder="1"/>
    <xf numFmtId="0" fontId="21" fillId="2" borderId="4" xfId="1" applyFont="1" applyFill="1" applyBorder="1"/>
    <xf numFmtId="0" fontId="13" fillId="2" borderId="4" xfId="1" applyFont="1" applyFill="1" applyBorder="1"/>
    <xf numFmtId="0" fontId="13" fillId="2" borderId="4" xfId="1" applyFont="1" applyFill="1" applyBorder="1" applyAlignment="1">
      <alignment horizontal="center"/>
    </xf>
    <xf numFmtId="0" fontId="21" fillId="2" borderId="5" xfId="1" applyFont="1" applyFill="1" applyBorder="1"/>
    <xf numFmtId="0" fontId="13" fillId="2" borderId="2" xfId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/>
    </xf>
    <xf numFmtId="0" fontId="22" fillId="0" borderId="2" xfId="0" applyFont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12" fillId="5" borderId="2" xfId="1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/>
    </xf>
    <xf numFmtId="0" fontId="12" fillId="6" borderId="2" xfId="1" applyFont="1" applyFill="1" applyBorder="1" applyAlignment="1">
      <alignment horizontal="center" vertical="center" wrapText="1"/>
    </xf>
    <xf numFmtId="0" fontId="13" fillId="5" borderId="2" xfId="1" applyFont="1" applyFill="1" applyBorder="1" applyAlignment="1">
      <alignment vertical="center" wrapText="1"/>
    </xf>
    <xf numFmtId="0" fontId="13" fillId="2" borderId="4" xfId="1" applyFont="1" applyFill="1" applyBorder="1" applyAlignment="1">
      <alignment vertical="center"/>
    </xf>
    <xf numFmtId="0" fontId="20" fillId="0" borderId="0" xfId="0" applyFont="1"/>
    <xf numFmtId="0" fontId="23" fillId="5" borderId="2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3" fillId="2" borderId="6" xfId="1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2" fillId="2" borderId="3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5" borderId="3" xfId="1" applyFont="1" applyFill="1" applyBorder="1" applyAlignment="1">
      <alignment horizontal="center" vertical="center" wrapText="1"/>
    </xf>
    <xf numFmtId="0" fontId="12" fillId="5" borderId="5" xfId="1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13" fillId="2" borderId="9" xfId="1" applyFont="1" applyFill="1" applyBorder="1" applyAlignment="1">
      <alignment horizontal="center" vertical="center" textRotation="90" wrapText="1"/>
    </xf>
    <xf numFmtId="0" fontId="13" fillId="2" borderId="10" xfId="1" applyFont="1" applyFill="1" applyBorder="1" applyAlignment="1">
      <alignment horizontal="center" vertical="center" textRotation="90" wrapText="1"/>
    </xf>
    <xf numFmtId="0" fontId="13" fillId="2" borderId="2" xfId="1" applyFont="1" applyFill="1" applyBorder="1" applyAlignment="1">
      <alignment horizontal="center" vertical="center" textRotation="90" wrapText="1"/>
    </xf>
    <xf numFmtId="0" fontId="13" fillId="2" borderId="8" xfId="1" applyFont="1" applyFill="1" applyBorder="1" applyAlignment="1">
      <alignment horizontal="center" vertical="center" wrapText="1"/>
    </xf>
    <xf numFmtId="0" fontId="13" fillId="2" borderId="11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0" fontId="13" fillId="5" borderId="2" xfId="1" applyFont="1" applyFill="1" applyBorder="1" applyAlignment="1">
      <alignment horizontal="center" vertical="center" textRotation="90" wrapText="1"/>
    </xf>
    <xf numFmtId="0" fontId="14" fillId="5" borderId="2" xfId="1" applyFont="1" applyFill="1" applyBorder="1" applyAlignment="1">
      <alignment horizontal="center" vertical="center" wrapText="1"/>
    </xf>
    <xf numFmtId="0" fontId="13" fillId="5" borderId="5" xfId="1" applyFont="1" applyFill="1" applyBorder="1" applyAlignment="1">
      <alignment horizontal="center" vertical="center" textRotation="90" wrapText="1"/>
    </xf>
    <xf numFmtId="0" fontId="13" fillId="6" borderId="2" xfId="1" applyFont="1" applyFill="1" applyBorder="1" applyAlignment="1">
      <alignment horizontal="center" vertical="center" textRotation="90" wrapText="1"/>
    </xf>
    <xf numFmtId="0" fontId="14" fillId="6" borderId="2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 applyProtection="1">
      <alignment horizontal="center" vertical="center" textRotation="90" wrapText="1"/>
      <protection locked="0"/>
    </xf>
    <xf numFmtId="0" fontId="14" fillId="2" borderId="2" xfId="1" applyFont="1" applyFill="1" applyBorder="1" applyAlignment="1" applyProtection="1">
      <alignment horizontal="center" vertical="center" wrapText="1"/>
      <protection locked="0"/>
    </xf>
    <xf numFmtId="0" fontId="3" fillId="2" borderId="2" xfId="1" applyFont="1" applyFill="1" applyBorder="1" applyAlignment="1">
      <alignment horizontal="center" vertical="center" textRotation="90" wrapText="1"/>
    </xf>
    <xf numFmtId="0" fontId="1" fillId="2" borderId="2" xfId="1" applyFill="1" applyBorder="1" applyAlignment="1">
      <alignment horizontal="center" vertical="center" wrapText="1"/>
    </xf>
    <xf numFmtId="0" fontId="1" fillId="2" borderId="2" xfId="1" applyFill="1" applyBorder="1" applyAlignment="1">
      <alignment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/>
    </xf>
    <xf numFmtId="0" fontId="3" fillId="2" borderId="5" xfId="1" applyFont="1" applyFill="1" applyBorder="1" applyAlignment="1">
      <alignment horizontal="center" vertical="center" textRotation="90" wrapText="1"/>
    </xf>
    <xf numFmtId="0" fontId="3" fillId="2" borderId="2" xfId="1" applyFont="1" applyFill="1" applyBorder="1" applyAlignment="1" applyProtection="1">
      <alignment horizontal="center" vertical="center" textRotation="90" wrapText="1"/>
      <protection locked="0"/>
    </xf>
    <xf numFmtId="0" fontId="1" fillId="2" borderId="2" xfId="1" applyFill="1" applyBorder="1" applyAlignment="1" applyProtection="1">
      <alignment horizontal="center" vertical="center" wrapText="1"/>
      <protection locked="0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nveer/Downloads/04-HANDWARA%20Roundwise%20Tabulation%20shee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</sheetNames>
    <sheetDataSet>
      <sheetData sheetId="0">
        <row r="10">
          <cell r="C10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32"/>
  <sheetViews>
    <sheetView tabSelected="1" topLeftCell="A9" zoomScalePageLayoutView="98" workbookViewId="0">
      <selection activeCell="S14" sqref="S14"/>
    </sheetView>
  </sheetViews>
  <sheetFormatPr defaultRowHeight="15"/>
  <cols>
    <col min="1" max="1" width="6.42578125" customWidth="1"/>
    <col min="2" max="2" width="16" customWidth="1"/>
    <col min="3" max="3" width="9.42578125" customWidth="1"/>
    <col min="8" max="8" width="7.28515625" customWidth="1"/>
    <col min="9" max="9" width="8" customWidth="1"/>
    <col min="10" max="10" width="6.7109375" customWidth="1"/>
    <col min="13" max="13" width="4.85546875" customWidth="1"/>
    <col min="14" max="14" width="6.28515625" customWidth="1"/>
    <col min="15" max="15" width="8.28515625" customWidth="1"/>
    <col min="16" max="16" width="2" customWidth="1"/>
  </cols>
  <sheetData>
    <row r="1" spans="1:16" ht="18.75">
      <c r="A1" s="69" t="s">
        <v>1828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</row>
    <row r="2" spans="1:16" ht="18.75">
      <c r="A2" s="68" t="s">
        <v>1829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</row>
    <row r="3" spans="1:16" ht="18.75">
      <c r="A3" s="68" t="s">
        <v>1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</row>
    <row r="4" spans="1:16" ht="18.75">
      <c r="A4" s="68" t="s">
        <v>1830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ht="18.75">
      <c r="A5" s="48" t="s">
        <v>1838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</row>
    <row r="6" spans="1:16" ht="15.75">
      <c r="A6" s="38" t="s">
        <v>1842</v>
      </c>
      <c r="B6" s="39"/>
      <c r="C6" s="39"/>
      <c r="D6" s="39"/>
      <c r="E6" s="39"/>
      <c r="F6" s="40"/>
      <c r="G6" s="41"/>
      <c r="H6" s="40"/>
      <c r="I6" s="40"/>
      <c r="J6" s="39"/>
      <c r="K6" s="39"/>
      <c r="L6" s="39"/>
      <c r="M6" s="39"/>
      <c r="N6" s="39"/>
      <c r="O6" s="42"/>
      <c r="P6" s="43"/>
    </row>
    <row r="7" spans="1:16" ht="15.75">
      <c r="A7" s="45" t="s">
        <v>1834</v>
      </c>
      <c r="B7" s="39"/>
      <c r="C7" s="39"/>
      <c r="D7" s="39"/>
      <c r="E7" s="39"/>
      <c r="F7" s="40"/>
      <c r="G7" s="41"/>
      <c r="H7" s="40"/>
      <c r="I7" s="40"/>
      <c r="J7" s="39"/>
      <c r="K7" s="39"/>
      <c r="L7" s="39"/>
      <c r="M7" s="39"/>
      <c r="N7" s="39"/>
      <c r="O7" s="42"/>
      <c r="P7" s="44"/>
    </row>
    <row r="8" spans="1:16">
      <c r="A8" s="77" t="s">
        <v>1832</v>
      </c>
      <c r="B8" s="78" t="s">
        <v>1833</v>
      </c>
      <c r="C8" s="49"/>
      <c r="D8" s="50"/>
      <c r="E8" s="51"/>
      <c r="F8" s="63" t="s">
        <v>9</v>
      </c>
      <c r="G8" s="52"/>
      <c r="H8" s="51"/>
      <c r="I8" s="51"/>
      <c r="J8" s="51"/>
      <c r="K8" s="53"/>
      <c r="L8" s="83" t="s">
        <v>10</v>
      </c>
      <c r="M8" s="84" t="s">
        <v>11</v>
      </c>
      <c r="N8" s="86" t="s">
        <v>12</v>
      </c>
      <c r="O8" s="81" t="s">
        <v>13</v>
      </c>
      <c r="P8" s="75" t="s">
        <v>1831</v>
      </c>
    </row>
    <row r="9" spans="1:16" ht="51">
      <c r="A9" s="77"/>
      <c r="B9" s="79"/>
      <c r="C9" s="37" t="s">
        <v>15</v>
      </c>
      <c r="D9" s="37" t="s">
        <v>16</v>
      </c>
      <c r="E9" s="37" t="s">
        <v>17</v>
      </c>
      <c r="F9" s="67" t="s">
        <v>1843</v>
      </c>
      <c r="G9" s="37" t="s">
        <v>19</v>
      </c>
      <c r="H9" s="37" t="s">
        <v>20</v>
      </c>
      <c r="I9" s="37" t="s">
        <v>21</v>
      </c>
      <c r="J9" s="37" t="s">
        <v>22</v>
      </c>
      <c r="K9" s="37" t="s">
        <v>23</v>
      </c>
      <c r="L9" s="82"/>
      <c r="M9" s="85"/>
      <c r="N9" s="87"/>
      <c r="O9" s="82"/>
      <c r="P9" s="75"/>
    </row>
    <row r="10" spans="1:16">
      <c r="A10" s="77"/>
      <c r="B10" s="80"/>
      <c r="C10" s="54" t="s">
        <v>24</v>
      </c>
      <c r="D10" s="54" t="s">
        <v>25</v>
      </c>
      <c r="E10" s="54" t="s">
        <v>26</v>
      </c>
      <c r="F10" s="54" t="s">
        <v>27</v>
      </c>
      <c r="G10" s="54" t="s">
        <v>28</v>
      </c>
      <c r="H10" s="54" t="s">
        <v>29</v>
      </c>
      <c r="I10" s="54" t="s">
        <v>30</v>
      </c>
      <c r="J10" s="54" t="s">
        <v>30</v>
      </c>
      <c r="K10" s="54" t="s">
        <v>30</v>
      </c>
      <c r="L10" s="82"/>
      <c r="M10" s="85"/>
      <c r="N10" s="87"/>
      <c r="O10" s="82"/>
      <c r="P10" s="76"/>
    </row>
    <row r="11" spans="1:16">
      <c r="A11" s="47">
        <v>1</v>
      </c>
      <c r="B11" s="55" t="s">
        <v>1672</v>
      </c>
      <c r="C11" s="56">
        <v>929</v>
      </c>
      <c r="D11" s="56">
        <v>4884</v>
      </c>
      <c r="E11" s="56">
        <v>3123</v>
      </c>
      <c r="F11" s="56">
        <v>3628</v>
      </c>
      <c r="G11" s="56">
        <v>276</v>
      </c>
      <c r="H11" s="56">
        <v>3001</v>
      </c>
      <c r="I11" s="56">
        <v>133</v>
      </c>
      <c r="J11" s="56">
        <v>160</v>
      </c>
      <c r="K11" s="56">
        <v>5463</v>
      </c>
      <c r="L11" s="58">
        <v>21597</v>
      </c>
      <c r="M11" s="60">
        <v>0</v>
      </c>
      <c r="N11" s="56">
        <v>281</v>
      </c>
      <c r="O11" s="58">
        <v>21878</v>
      </c>
      <c r="P11" s="46"/>
    </row>
    <row r="12" spans="1:16">
      <c r="A12" s="47">
        <v>2</v>
      </c>
      <c r="B12" s="55" t="s">
        <v>1673</v>
      </c>
      <c r="C12" s="56">
        <v>311</v>
      </c>
      <c r="D12" s="56">
        <v>12491</v>
      </c>
      <c r="E12" s="56">
        <v>536</v>
      </c>
      <c r="F12" s="56">
        <v>15544</v>
      </c>
      <c r="G12" s="56">
        <v>456</v>
      </c>
      <c r="H12" s="56">
        <v>15334</v>
      </c>
      <c r="I12" s="56">
        <v>325</v>
      </c>
      <c r="J12" s="56">
        <v>429</v>
      </c>
      <c r="K12" s="56">
        <v>12264</v>
      </c>
      <c r="L12" s="58">
        <v>57690</v>
      </c>
      <c r="M12" s="60">
        <v>0</v>
      </c>
      <c r="N12" s="56">
        <v>766</v>
      </c>
      <c r="O12" s="58">
        <v>58456</v>
      </c>
      <c r="P12" s="56"/>
    </row>
    <row r="13" spans="1:16" ht="18.75">
      <c r="A13" s="47">
        <v>3</v>
      </c>
      <c r="B13" s="55" t="s">
        <v>1674</v>
      </c>
      <c r="C13" s="56">
        <v>488</v>
      </c>
      <c r="D13" s="56">
        <v>10180</v>
      </c>
      <c r="E13" s="56">
        <v>9579</v>
      </c>
      <c r="F13" s="56">
        <v>14794</v>
      </c>
      <c r="G13" s="56">
        <v>702</v>
      </c>
      <c r="H13" s="56">
        <v>5168</v>
      </c>
      <c r="I13" s="56">
        <v>388</v>
      </c>
      <c r="J13" s="56">
        <v>411</v>
      </c>
      <c r="K13" s="56">
        <v>10675</v>
      </c>
      <c r="L13" s="58">
        <v>52385</v>
      </c>
      <c r="M13" s="60">
        <v>0</v>
      </c>
      <c r="N13" s="56">
        <v>894</v>
      </c>
      <c r="O13" s="65">
        <v>53279</v>
      </c>
      <c r="P13" s="66"/>
    </row>
    <row r="14" spans="1:16" ht="18.75">
      <c r="A14" s="47">
        <v>4</v>
      </c>
      <c r="B14" s="55" t="s">
        <v>1675</v>
      </c>
      <c r="C14" s="56">
        <v>410</v>
      </c>
      <c r="D14" s="56">
        <v>768</v>
      </c>
      <c r="E14" s="56">
        <v>316</v>
      </c>
      <c r="F14" s="56">
        <v>21466</v>
      </c>
      <c r="G14" s="56">
        <v>519</v>
      </c>
      <c r="H14" s="56">
        <v>29651</v>
      </c>
      <c r="I14" s="56">
        <v>513</v>
      </c>
      <c r="J14" s="56">
        <v>311</v>
      </c>
      <c r="K14" s="56">
        <v>6386</v>
      </c>
      <c r="L14" s="58">
        <v>60340</v>
      </c>
      <c r="M14" s="60">
        <v>0</v>
      </c>
      <c r="N14" s="56">
        <v>909</v>
      </c>
      <c r="O14" s="65">
        <v>61249</v>
      </c>
      <c r="P14" s="66"/>
    </row>
    <row r="15" spans="1:16" ht="18.75">
      <c r="A15" s="47">
        <v>5</v>
      </c>
      <c r="B15" s="55" t="s">
        <v>1676</v>
      </c>
      <c r="C15" s="56">
        <v>146</v>
      </c>
      <c r="D15" s="56">
        <v>532</v>
      </c>
      <c r="E15" s="56">
        <v>529</v>
      </c>
      <c r="F15" s="56">
        <v>1305</v>
      </c>
      <c r="G15" s="56">
        <v>163</v>
      </c>
      <c r="H15" s="56">
        <v>8369</v>
      </c>
      <c r="I15" s="56">
        <v>146</v>
      </c>
      <c r="J15" s="56">
        <v>160</v>
      </c>
      <c r="K15" s="56">
        <v>15154</v>
      </c>
      <c r="L15" s="58">
        <v>26504</v>
      </c>
      <c r="M15" s="60">
        <v>0</v>
      </c>
      <c r="N15" s="56">
        <v>619</v>
      </c>
      <c r="O15" s="65">
        <v>27123</v>
      </c>
      <c r="P15" s="66"/>
    </row>
    <row r="16" spans="1:16" ht="18.75">
      <c r="A16" s="47">
        <v>6</v>
      </c>
      <c r="B16" s="55" t="s">
        <v>1677</v>
      </c>
      <c r="C16" s="56">
        <v>404</v>
      </c>
      <c r="D16" s="56">
        <v>488</v>
      </c>
      <c r="E16" s="56">
        <v>9518</v>
      </c>
      <c r="F16" s="56">
        <v>10395</v>
      </c>
      <c r="G16" s="56">
        <v>871</v>
      </c>
      <c r="H16" s="56">
        <v>8407</v>
      </c>
      <c r="I16" s="56">
        <v>357</v>
      </c>
      <c r="J16" s="56">
        <v>2289</v>
      </c>
      <c r="K16" s="56">
        <v>13652</v>
      </c>
      <c r="L16" s="58">
        <v>46381</v>
      </c>
      <c r="M16" s="60">
        <v>0</v>
      </c>
      <c r="N16" s="56">
        <v>1138</v>
      </c>
      <c r="O16" s="65">
        <v>47519</v>
      </c>
      <c r="P16" s="66"/>
    </row>
    <row r="17" spans="1:16" ht="18.75">
      <c r="A17" s="47">
        <v>7</v>
      </c>
      <c r="B17" s="55" t="s">
        <v>1678</v>
      </c>
      <c r="C17" s="56">
        <v>104</v>
      </c>
      <c r="D17" s="56">
        <v>1627</v>
      </c>
      <c r="E17" s="56">
        <v>125</v>
      </c>
      <c r="F17" s="56">
        <v>3402</v>
      </c>
      <c r="G17" s="56">
        <v>195</v>
      </c>
      <c r="H17" s="56">
        <v>1627</v>
      </c>
      <c r="I17" s="56">
        <v>91</v>
      </c>
      <c r="J17" s="56">
        <v>76</v>
      </c>
      <c r="K17" s="56">
        <v>2545</v>
      </c>
      <c r="L17" s="58">
        <v>9792</v>
      </c>
      <c r="M17" s="60">
        <v>0</v>
      </c>
      <c r="N17" s="56">
        <v>183</v>
      </c>
      <c r="O17" s="65">
        <v>9975</v>
      </c>
      <c r="P17" s="66"/>
    </row>
    <row r="18" spans="1:16" ht="18.75">
      <c r="A18" s="47">
        <v>8</v>
      </c>
      <c r="B18" s="55" t="s">
        <v>1679</v>
      </c>
      <c r="C18" s="56">
        <v>39</v>
      </c>
      <c r="D18" s="56">
        <v>166</v>
      </c>
      <c r="E18" s="56">
        <v>542</v>
      </c>
      <c r="F18" s="56">
        <v>3094</v>
      </c>
      <c r="G18" s="56">
        <v>124</v>
      </c>
      <c r="H18" s="56">
        <v>180</v>
      </c>
      <c r="I18" s="56">
        <v>41</v>
      </c>
      <c r="J18" s="56">
        <v>21</v>
      </c>
      <c r="K18" s="56">
        <v>583</v>
      </c>
      <c r="L18" s="58">
        <v>4790</v>
      </c>
      <c r="M18" s="60">
        <v>0</v>
      </c>
      <c r="N18" s="56">
        <v>82</v>
      </c>
      <c r="O18" s="65">
        <v>4872</v>
      </c>
      <c r="P18" s="66"/>
    </row>
    <row r="19" spans="1:16" ht="18.75">
      <c r="A19" s="47">
        <v>9</v>
      </c>
      <c r="B19" s="55" t="s">
        <v>1680</v>
      </c>
      <c r="C19" s="56">
        <v>57</v>
      </c>
      <c r="D19" s="56">
        <v>2831</v>
      </c>
      <c r="E19" s="56">
        <v>203</v>
      </c>
      <c r="F19" s="56">
        <v>3523</v>
      </c>
      <c r="G19" s="56">
        <v>88</v>
      </c>
      <c r="H19" s="56">
        <v>220</v>
      </c>
      <c r="I19" s="56">
        <v>32</v>
      </c>
      <c r="J19" s="56">
        <v>14</v>
      </c>
      <c r="K19" s="56">
        <v>231</v>
      </c>
      <c r="L19" s="58">
        <v>7199</v>
      </c>
      <c r="M19" s="60">
        <v>0</v>
      </c>
      <c r="N19" s="56">
        <v>94</v>
      </c>
      <c r="O19" s="65">
        <v>7293</v>
      </c>
      <c r="P19" s="66"/>
    </row>
    <row r="20" spans="1:16" ht="18.75">
      <c r="A20" s="47">
        <v>10</v>
      </c>
      <c r="B20" s="55" t="s">
        <v>1681</v>
      </c>
      <c r="C20" s="56">
        <v>389</v>
      </c>
      <c r="D20" s="56">
        <v>4641</v>
      </c>
      <c r="E20" s="56">
        <v>5358</v>
      </c>
      <c r="F20" s="56">
        <v>5463</v>
      </c>
      <c r="G20" s="56">
        <v>458</v>
      </c>
      <c r="H20" s="56">
        <v>1387</v>
      </c>
      <c r="I20" s="56">
        <v>280</v>
      </c>
      <c r="J20" s="56">
        <v>322</v>
      </c>
      <c r="K20" s="56">
        <v>4354</v>
      </c>
      <c r="L20" s="58">
        <v>22652</v>
      </c>
      <c r="M20" s="60">
        <v>0</v>
      </c>
      <c r="N20" s="56">
        <v>856</v>
      </c>
      <c r="O20" s="65">
        <v>23508</v>
      </c>
      <c r="P20" s="66"/>
    </row>
    <row r="21" spans="1:16">
      <c r="A21" s="47">
        <v>11</v>
      </c>
      <c r="B21" s="55" t="s">
        <v>1682</v>
      </c>
      <c r="C21" s="56">
        <v>294</v>
      </c>
      <c r="D21" s="56">
        <v>2033</v>
      </c>
      <c r="E21" s="56">
        <v>1714</v>
      </c>
      <c r="F21" s="56">
        <v>24495</v>
      </c>
      <c r="G21" s="56">
        <v>499</v>
      </c>
      <c r="H21" s="56">
        <v>10777</v>
      </c>
      <c r="I21" s="56">
        <v>430</v>
      </c>
      <c r="J21" s="56">
        <v>210</v>
      </c>
      <c r="K21" s="56">
        <v>2623</v>
      </c>
      <c r="L21" s="58">
        <v>43075</v>
      </c>
      <c r="M21" s="60">
        <v>0</v>
      </c>
      <c r="N21" s="56">
        <v>780</v>
      </c>
      <c r="O21" s="58">
        <v>43855</v>
      </c>
      <c r="P21" s="56"/>
    </row>
    <row r="22" spans="1:16">
      <c r="A22" s="47">
        <v>12</v>
      </c>
      <c r="B22" s="55" t="s">
        <v>1683</v>
      </c>
      <c r="C22" s="56">
        <v>107</v>
      </c>
      <c r="D22" s="56">
        <v>1837</v>
      </c>
      <c r="E22" s="56">
        <v>1176</v>
      </c>
      <c r="F22" s="56">
        <v>3020</v>
      </c>
      <c r="G22" s="56">
        <v>149</v>
      </c>
      <c r="H22" s="56">
        <v>512</v>
      </c>
      <c r="I22" s="56">
        <v>86</v>
      </c>
      <c r="J22" s="56">
        <v>70</v>
      </c>
      <c r="K22" s="56">
        <v>2626</v>
      </c>
      <c r="L22" s="58">
        <v>9583</v>
      </c>
      <c r="M22" s="60">
        <v>0</v>
      </c>
      <c r="N22" s="56">
        <v>143</v>
      </c>
      <c r="O22" s="58">
        <v>9726</v>
      </c>
      <c r="P22" s="56"/>
    </row>
    <row r="23" spans="1:16">
      <c r="A23" s="47">
        <v>13</v>
      </c>
      <c r="B23" s="55" t="s">
        <v>1684</v>
      </c>
      <c r="C23" s="56">
        <v>115</v>
      </c>
      <c r="D23" s="56">
        <v>3323</v>
      </c>
      <c r="E23" s="56">
        <v>634</v>
      </c>
      <c r="F23" s="56">
        <v>2536</v>
      </c>
      <c r="G23" s="56">
        <v>433</v>
      </c>
      <c r="H23" s="56">
        <v>1756</v>
      </c>
      <c r="I23" s="56">
        <v>107</v>
      </c>
      <c r="J23" s="56">
        <v>125</v>
      </c>
      <c r="K23" s="56">
        <v>4762</v>
      </c>
      <c r="L23" s="58">
        <v>13791</v>
      </c>
      <c r="M23" s="60">
        <v>0</v>
      </c>
      <c r="N23" s="56">
        <v>294</v>
      </c>
      <c r="O23" s="58">
        <v>14085</v>
      </c>
      <c r="P23" s="56"/>
    </row>
    <row r="24" spans="1:16">
      <c r="A24" s="47">
        <v>14</v>
      </c>
      <c r="B24" s="55" t="s">
        <v>1685</v>
      </c>
      <c r="C24" s="56">
        <v>237</v>
      </c>
      <c r="D24" s="56">
        <v>6676</v>
      </c>
      <c r="E24" s="56">
        <v>310</v>
      </c>
      <c r="F24" s="56">
        <v>8900</v>
      </c>
      <c r="G24" s="56">
        <v>278</v>
      </c>
      <c r="H24" s="56">
        <v>2698</v>
      </c>
      <c r="I24" s="56">
        <v>197</v>
      </c>
      <c r="J24" s="56">
        <v>187</v>
      </c>
      <c r="K24" s="56">
        <v>13951</v>
      </c>
      <c r="L24" s="58">
        <v>33434</v>
      </c>
      <c r="M24" s="60">
        <v>0</v>
      </c>
      <c r="N24" s="56">
        <v>644</v>
      </c>
      <c r="O24" s="58">
        <v>34078</v>
      </c>
      <c r="P24" s="56"/>
    </row>
    <row r="25" spans="1:16">
      <c r="A25" s="47">
        <v>15</v>
      </c>
      <c r="B25" s="55" t="s">
        <v>1686</v>
      </c>
      <c r="C25" s="56">
        <v>170</v>
      </c>
      <c r="D25" s="56">
        <v>823</v>
      </c>
      <c r="E25" s="56">
        <v>530</v>
      </c>
      <c r="F25" s="56">
        <v>11354</v>
      </c>
      <c r="G25" s="56">
        <v>289</v>
      </c>
      <c r="H25" s="56">
        <v>13390</v>
      </c>
      <c r="I25" s="56">
        <v>200</v>
      </c>
      <c r="J25" s="56">
        <v>160</v>
      </c>
      <c r="K25" s="56">
        <v>5398</v>
      </c>
      <c r="L25" s="58">
        <v>32314</v>
      </c>
      <c r="M25" s="60">
        <v>0</v>
      </c>
      <c r="N25" s="56">
        <v>372</v>
      </c>
      <c r="O25" s="58">
        <v>32686</v>
      </c>
      <c r="P25" s="56"/>
    </row>
    <row r="26" spans="1:16">
      <c r="A26" s="72" t="s">
        <v>13</v>
      </c>
      <c r="B26" s="73"/>
      <c r="C26" s="59">
        <f t="shared" ref="C26:N26" si="0">SUM(C11:C25)</f>
        <v>4200</v>
      </c>
      <c r="D26" s="59">
        <f t="shared" si="0"/>
        <v>53300</v>
      </c>
      <c r="E26" s="59">
        <f t="shared" si="0"/>
        <v>34193</v>
      </c>
      <c r="F26" s="59">
        <f t="shared" si="0"/>
        <v>132919</v>
      </c>
      <c r="G26" s="59">
        <f t="shared" si="0"/>
        <v>5500</v>
      </c>
      <c r="H26" s="59">
        <f t="shared" si="0"/>
        <v>102477</v>
      </c>
      <c r="I26" s="59">
        <f t="shared" si="0"/>
        <v>3326</v>
      </c>
      <c r="J26" s="59">
        <f t="shared" si="0"/>
        <v>4945</v>
      </c>
      <c r="K26" s="59">
        <f t="shared" si="0"/>
        <v>100667</v>
      </c>
      <c r="L26" s="59">
        <f t="shared" si="0"/>
        <v>441527</v>
      </c>
      <c r="M26" s="61">
        <f t="shared" si="0"/>
        <v>0</v>
      </c>
      <c r="N26" s="59">
        <f t="shared" si="0"/>
        <v>8055</v>
      </c>
      <c r="O26" s="59">
        <f>SUM(L26:N26)</f>
        <v>449582</v>
      </c>
      <c r="P26" s="62"/>
    </row>
    <row r="27" spans="1:16" ht="22.5" customHeight="1">
      <c r="A27" s="74" t="s">
        <v>1835</v>
      </c>
      <c r="B27" s="74"/>
      <c r="C27" s="56">
        <v>123</v>
      </c>
      <c r="D27" s="56">
        <v>223</v>
      </c>
      <c r="E27" s="56">
        <v>292</v>
      </c>
      <c r="F27" s="56">
        <v>457</v>
      </c>
      <c r="G27" s="56">
        <v>581</v>
      </c>
      <c r="H27" s="56">
        <v>141</v>
      </c>
      <c r="I27" s="56">
        <v>51</v>
      </c>
      <c r="J27" s="56">
        <v>19</v>
      </c>
      <c r="K27" s="56">
        <v>1491</v>
      </c>
      <c r="L27" s="58">
        <f>SUM(C27:K27)</f>
        <v>3378</v>
      </c>
      <c r="M27" s="60">
        <v>449</v>
      </c>
      <c r="N27" s="56">
        <v>58</v>
      </c>
      <c r="O27" s="59">
        <f t="shared" ref="O27:O29" si="1">SUM(L27:N27)</f>
        <v>3885</v>
      </c>
      <c r="P27" s="56"/>
    </row>
    <row r="28" spans="1:16" ht="18.75" customHeight="1">
      <c r="A28" s="74" t="s">
        <v>1836</v>
      </c>
      <c r="B28" s="74"/>
      <c r="C28" s="56">
        <v>6</v>
      </c>
      <c r="D28" s="56">
        <v>7</v>
      </c>
      <c r="E28" s="56">
        <v>47</v>
      </c>
      <c r="F28" s="56">
        <v>50</v>
      </c>
      <c r="G28" s="56">
        <v>1813</v>
      </c>
      <c r="H28" s="56">
        <v>575</v>
      </c>
      <c r="I28" s="56">
        <v>6</v>
      </c>
      <c r="J28" s="56">
        <v>3</v>
      </c>
      <c r="K28" s="56">
        <v>10</v>
      </c>
      <c r="L28" s="58">
        <f t="shared" ref="L28" si="2">SUM(C28:K28)</f>
        <v>2517</v>
      </c>
      <c r="M28" s="60">
        <v>0</v>
      </c>
      <c r="N28" s="56">
        <v>15</v>
      </c>
      <c r="O28" s="59">
        <f t="shared" si="1"/>
        <v>2532</v>
      </c>
      <c r="P28" s="56"/>
    </row>
    <row r="29" spans="1:16">
      <c r="A29" s="70" t="s">
        <v>1837</v>
      </c>
      <c r="B29" s="71"/>
      <c r="C29" s="57">
        <f>SUM(C26:C28)</f>
        <v>4329</v>
      </c>
      <c r="D29" s="57">
        <f t="shared" ref="D29:N29" si="3">SUM(D26:D28)</f>
        <v>53530</v>
      </c>
      <c r="E29" s="57">
        <f t="shared" si="3"/>
        <v>34532</v>
      </c>
      <c r="F29" s="57">
        <f t="shared" si="3"/>
        <v>133426</v>
      </c>
      <c r="G29" s="57">
        <f t="shared" si="3"/>
        <v>7894</v>
      </c>
      <c r="H29" s="57">
        <f t="shared" si="3"/>
        <v>103193</v>
      </c>
      <c r="I29" s="57">
        <f t="shared" si="3"/>
        <v>3383</v>
      </c>
      <c r="J29" s="57">
        <f t="shared" si="3"/>
        <v>4967</v>
      </c>
      <c r="K29" s="59">
        <f t="shared" si="3"/>
        <v>102168</v>
      </c>
      <c r="L29" s="59">
        <f t="shared" si="3"/>
        <v>447422</v>
      </c>
      <c r="M29" s="61">
        <f t="shared" si="3"/>
        <v>449</v>
      </c>
      <c r="N29" s="59">
        <f t="shared" si="3"/>
        <v>8128</v>
      </c>
      <c r="O29" s="59">
        <f t="shared" si="1"/>
        <v>455999</v>
      </c>
      <c r="P29" s="62"/>
    </row>
    <row r="31" spans="1:16">
      <c r="A31" s="64" t="s">
        <v>1839</v>
      </c>
      <c r="B31" s="64" t="s">
        <v>1841</v>
      </c>
    </row>
    <row r="32" spans="1:16">
      <c r="A32" s="64" t="s">
        <v>1840</v>
      </c>
      <c r="B32" s="64"/>
    </row>
  </sheetData>
  <mergeCells count="15">
    <mergeCell ref="A3:P3"/>
    <mergeCell ref="A2:P2"/>
    <mergeCell ref="A1:P1"/>
    <mergeCell ref="A29:B29"/>
    <mergeCell ref="A26:B26"/>
    <mergeCell ref="A27:B27"/>
    <mergeCell ref="A28:B28"/>
    <mergeCell ref="P8:P10"/>
    <mergeCell ref="A8:A10"/>
    <mergeCell ref="B8:B10"/>
    <mergeCell ref="O8:O10"/>
    <mergeCell ref="L8:L10"/>
    <mergeCell ref="M8:M10"/>
    <mergeCell ref="N8:N10"/>
    <mergeCell ref="A4:P4"/>
  </mergeCells>
  <pageMargins left="0.40625" right="0.33333333333333331" top="0.40441176470588236" bottom="0.29411764705882354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Q2204"/>
  <sheetViews>
    <sheetView showGridLines="0" topLeftCell="C35" zoomScale="85" zoomScaleNormal="85" zoomScaleSheetLayoutView="65" workbookViewId="0">
      <selection activeCell="G48" sqref="G48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885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19232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9</v>
      </c>
      <c r="C15" s="20" t="s">
        <v>886</v>
      </c>
      <c r="D15" s="19">
        <v>4</v>
      </c>
      <c r="E15" s="19">
        <v>114</v>
      </c>
      <c r="F15" s="19">
        <v>15</v>
      </c>
      <c r="G15" s="19">
        <v>314</v>
      </c>
      <c r="H15" s="19">
        <v>5</v>
      </c>
      <c r="I15" s="19">
        <v>13</v>
      </c>
      <c r="J15" s="19">
        <v>1</v>
      </c>
      <c r="K15" s="19">
        <v>0</v>
      </c>
      <c r="L15" s="19">
        <v>10</v>
      </c>
      <c r="M15" s="21">
        <f t="shared" ref="M15:M24" si="0">SUM(D15:L15)</f>
        <v>476</v>
      </c>
      <c r="N15" s="22"/>
      <c r="O15" s="19">
        <v>5</v>
      </c>
      <c r="P15" s="21">
        <f>SUM(M15+O15)</f>
        <v>481</v>
      </c>
      <c r="Q15" s="23"/>
    </row>
    <row r="16" spans="1:17" s="24" customFormat="1" ht="24.95" customHeight="1">
      <c r="A16" s="19">
        <v>2</v>
      </c>
      <c r="B16" s="19">
        <v>9</v>
      </c>
      <c r="C16" s="20" t="s">
        <v>887</v>
      </c>
      <c r="D16" s="19">
        <v>0</v>
      </c>
      <c r="E16" s="19">
        <v>26</v>
      </c>
      <c r="F16" s="19">
        <v>4</v>
      </c>
      <c r="G16" s="19">
        <v>41</v>
      </c>
      <c r="H16" s="19">
        <v>1</v>
      </c>
      <c r="I16" s="19">
        <v>0</v>
      </c>
      <c r="J16" s="19">
        <v>1</v>
      </c>
      <c r="K16" s="19">
        <v>0</v>
      </c>
      <c r="L16" s="19">
        <v>1</v>
      </c>
      <c r="M16" s="21">
        <f t="shared" si="0"/>
        <v>74</v>
      </c>
      <c r="N16" s="22"/>
      <c r="O16" s="19">
        <v>1</v>
      </c>
      <c r="P16" s="21">
        <f t="shared" ref="P16:P24" si="1">SUM(M16+O16)</f>
        <v>75</v>
      </c>
      <c r="Q16" s="23"/>
    </row>
    <row r="17" spans="1:17" s="24" customFormat="1" ht="24.95" customHeight="1">
      <c r="A17" s="19">
        <v>3</v>
      </c>
      <c r="B17" s="19">
        <v>9</v>
      </c>
      <c r="C17" s="20" t="s">
        <v>888</v>
      </c>
      <c r="D17" s="19">
        <v>2</v>
      </c>
      <c r="E17" s="19">
        <v>156</v>
      </c>
      <c r="F17" s="19">
        <v>10</v>
      </c>
      <c r="G17" s="19">
        <v>207</v>
      </c>
      <c r="H17" s="19">
        <v>3</v>
      </c>
      <c r="I17" s="19">
        <v>7</v>
      </c>
      <c r="J17" s="19">
        <v>1</v>
      </c>
      <c r="K17" s="19">
        <v>3</v>
      </c>
      <c r="L17" s="19">
        <v>18</v>
      </c>
      <c r="M17" s="21">
        <f t="shared" si="0"/>
        <v>407</v>
      </c>
      <c r="N17" s="22"/>
      <c r="O17" s="19">
        <v>8</v>
      </c>
      <c r="P17" s="21">
        <f t="shared" si="1"/>
        <v>415</v>
      </c>
      <c r="Q17" s="23"/>
    </row>
    <row r="18" spans="1:17" s="24" customFormat="1" ht="24.95" customHeight="1">
      <c r="A18" s="19">
        <v>4</v>
      </c>
      <c r="B18" s="19">
        <v>9</v>
      </c>
      <c r="C18" s="20" t="s">
        <v>889</v>
      </c>
      <c r="D18" s="19">
        <v>2</v>
      </c>
      <c r="E18" s="19">
        <v>74</v>
      </c>
      <c r="F18" s="19">
        <v>4</v>
      </c>
      <c r="G18" s="19">
        <v>98</v>
      </c>
      <c r="H18" s="19">
        <v>0</v>
      </c>
      <c r="I18" s="19">
        <v>2</v>
      </c>
      <c r="J18" s="19">
        <v>0</v>
      </c>
      <c r="K18" s="19">
        <v>0</v>
      </c>
      <c r="L18" s="19">
        <v>2</v>
      </c>
      <c r="M18" s="21">
        <f t="shared" si="0"/>
        <v>182</v>
      </c>
      <c r="N18" s="22"/>
      <c r="O18" s="19">
        <v>2</v>
      </c>
      <c r="P18" s="21">
        <f t="shared" si="1"/>
        <v>184</v>
      </c>
      <c r="Q18" s="23"/>
    </row>
    <row r="19" spans="1:17" s="24" customFormat="1" ht="24.95" customHeight="1">
      <c r="A19" s="19">
        <v>5</v>
      </c>
      <c r="B19" s="19">
        <v>9</v>
      </c>
      <c r="C19" s="20" t="s">
        <v>890</v>
      </c>
      <c r="D19" s="19">
        <v>1</v>
      </c>
      <c r="E19" s="19">
        <v>109</v>
      </c>
      <c r="F19" s="19">
        <v>8</v>
      </c>
      <c r="G19" s="19">
        <v>165</v>
      </c>
      <c r="H19" s="19">
        <v>0</v>
      </c>
      <c r="I19" s="19">
        <v>2</v>
      </c>
      <c r="J19" s="19">
        <v>0</v>
      </c>
      <c r="K19" s="19">
        <v>0</v>
      </c>
      <c r="L19" s="19">
        <v>1</v>
      </c>
      <c r="M19" s="21">
        <f t="shared" si="0"/>
        <v>286</v>
      </c>
      <c r="N19" s="22"/>
      <c r="O19" s="19">
        <v>0</v>
      </c>
      <c r="P19" s="21">
        <f t="shared" si="1"/>
        <v>286</v>
      </c>
      <c r="Q19" s="23"/>
    </row>
    <row r="20" spans="1:17" s="24" customFormat="1" ht="24.95" customHeight="1">
      <c r="A20" s="19">
        <v>6</v>
      </c>
      <c r="B20" s="19">
        <v>9</v>
      </c>
      <c r="C20" s="20" t="s">
        <v>891</v>
      </c>
      <c r="D20" s="19">
        <v>3</v>
      </c>
      <c r="E20" s="19">
        <v>57</v>
      </c>
      <c r="F20" s="19">
        <v>9</v>
      </c>
      <c r="G20" s="19">
        <v>137</v>
      </c>
      <c r="H20" s="19">
        <v>4</v>
      </c>
      <c r="I20" s="19">
        <v>3</v>
      </c>
      <c r="J20" s="19">
        <v>0</v>
      </c>
      <c r="K20" s="19">
        <v>0</v>
      </c>
      <c r="L20" s="19">
        <v>13</v>
      </c>
      <c r="M20" s="21">
        <f t="shared" si="0"/>
        <v>226</v>
      </c>
      <c r="N20" s="22"/>
      <c r="O20" s="19">
        <v>4</v>
      </c>
      <c r="P20" s="21">
        <f t="shared" si="1"/>
        <v>230</v>
      </c>
      <c r="Q20" s="23"/>
    </row>
    <row r="21" spans="1:17" s="24" customFormat="1" ht="24.95" customHeight="1">
      <c r="A21" s="19">
        <v>7</v>
      </c>
      <c r="B21" s="19">
        <v>9</v>
      </c>
      <c r="C21" s="20" t="s">
        <v>892</v>
      </c>
      <c r="D21" s="19">
        <v>2</v>
      </c>
      <c r="E21" s="19">
        <v>70</v>
      </c>
      <c r="F21" s="19">
        <v>6</v>
      </c>
      <c r="G21" s="19">
        <v>125</v>
      </c>
      <c r="H21" s="19">
        <v>2</v>
      </c>
      <c r="I21" s="19">
        <v>1</v>
      </c>
      <c r="J21" s="19">
        <v>2</v>
      </c>
      <c r="K21" s="19">
        <v>1</v>
      </c>
      <c r="L21" s="19">
        <v>14</v>
      </c>
      <c r="M21" s="21">
        <f t="shared" si="0"/>
        <v>223</v>
      </c>
      <c r="N21" s="22"/>
      <c r="O21" s="19">
        <v>4</v>
      </c>
      <c r="P21" s="21">
        <f t="shared" si="1"/>
        <v>227</v>
      </c>
      <c r="Q21" s="23"/>
    </row>
    <row r="22" spans="1:17" s="24" customFormat="1" ht="24.95" customHeight="1">
      <c r="A22" s="19">
        <v>8</v>
      </c>
      <c r="B22" s="19">
        <v>9</v>
      </c>
      <c r="C22" s="20" t="s">
        <v>893</v>
      </c>
      <c r="D22" s="19">
        <v>1</v>
      </c>
      <c r="E22" s="19">
        <v>37</v>
      </c>
      <c r="F22" s="19">
        <v>0</v>
      </c>
      <c r="G22" s="19">
        <v>48</v>
      </c>
      <c r="H22" s="19">
        <v>0</v>
      </c>
      <c r="I22" s="19">
        <v>0</v>
      </c>
      <c r="J22" s="19">
        <v>0</v>
      </c>
      <c r="K22" s="19">
        <v>0</v>
      </c>
      <c r="L22" s="19">
        <v>2</v>
      </c>
      <c r="M22" s="21">
        <f t="shared" si="0"/>
        <v>88</v>
      </c>
      <c r="N22" s="22"/>
      <c r="O22" s="19">
        <v>2</v>
      </c>
      <c r="P22" s="21">
        <f t="shared" si="1"/>
        <v>90</v>
      </c>
      <c r="Q22" s="23"/>
    </row>
    <row r="23" spans="1:17" s="24" customFormat="1" ht="24.95" customHeight="1">
      <c r="A23" s="19">
        <v>9</v>
      </c>
      <c r="B23" s="19">
        <v>9</v>
      </c>
      <c r="C23" s="20" t="s">
        <v>894</v>
      </c>
      <c r="D23" s="19">
        <v>0</v>
      </c>
      <c r="E23" s="19">
        <v>85</v>
      </c>
      <c r="F23" s="19">
        <v>11</v>
      </c>
      <c r="G23" s="19">
        <v>202</v>
      </c>
      <c r="H23" s="19">
        <v>5</v>
      </c>
      <c r="I23" s="19">
        <v>24</v>
      </c>
      <c r="J23" s="19">
        <v>1</v>
      </c>
      <c r="K23" s="19">
        <v>0</v>
      </c>
      <c r="L23" s="19">
        <v>22</v>
      </c>
      <c r="M23" s="21">
        <f t="shared" si="0"/>
        <v>350</v>
      </c>
      <c r="N23" s="22"/>
      <c r="O23" s="19">
        <v>5</v>
      </c>
      <c r="P23" s="21">
        <f t="shared" si="1"/>
        <v>355</v>
      </c>
      <c r="Q23" s="23"/>
    </row>
    <row r="24" spans="1:17" s="24" customFormat="1" ht="24.95" customHeight="1">
      <c r="A24" s="19">
        <v>10</v>
      </c>
      <c r="B24" s="19">
        <v>9</v>
      </c>
      <c r="C24" s="20" t="s">
        <v>895</v>
      </c>
      <c r="D24" s="19">
        <v>0</v>
      </c>
      <c r="E24" s="19">
        <v>21</v>
      </c>
      <c r="F24" s="19">
        <v>0</v>
      </c>
      <c r="G24" s="19">
        <v>13</v>
      </c>
      <c r="H24" s="19">
        <v>1</v>
      </c>
      <c r="I24" s="19">
        <v>33</v>
      </c>
      <c r="J24" s="19">
        <v>1</v>
      </c>
      <c r="K24" s="19">
        <v>0</v>
      </c>
      <c r="L24" s="19">
        <v>1</v>
      </c>
      <c r="M24" s="21">
        <f t="shared" si="0"/>
        <v>70</v>
      </c>
      <c r="N24" s="22"/>
      <c r="O24" s="19">
        <v>0</v>
      </c>
      <c r="P24" s="21">
        <f t="shared" si="1"/>
        <v>70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15</v>
      </c>
      <c r="E25" s="28">
        <f t="shared" si="2"/>
        <v>749</v>
      </c>
      <c r="F25" s="28">
        <f t="shared" si="2"/>
        <v>67</v>
      </c>
      <c r="G25" s="28">
        <f t="shared" si="2"/>
        <v>1350</v>
      </c>
      <c r="H25" s="28">
        <f t="shared" si="2"/>
        <v>21</v>
      </c>
      <c r="I25" s="28">
        <f t="shared" si="2"/>
        <v>85</v>
      </c>
      <c r="J25" s="28">
        <f t="shared" si="2"/>
        <v>7</v>
      </c>
      <c r="K25" s="28">
        <f t="shared" si="2"/>
        <v>4</v>
      </c>
      <c r="L25" s="28">
        <f t="shared" si="2"/>
        <v>84</v>
      </c>
      <c r="M25" s="28">
        <f>SUM(M15:M24)</f>
        <v>2382</v>
      </c>
      <c r="N25" s="28">
        <f>SUM(N15:N24)</f>
        <v>0</v>
      </c>
      <c r="O25" s="28">
        <f>SUM(O15:O24)</f>
        <v>31</v>
      </c>
      <c r="P25" s="28">
        <f>SUM(P15:P24)</f>
        <v>2413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15</v>
      </c>
      <c r="E26" s="28">
        <f t="shared" ref="E26:Q26" si="3">E25</f>
        <v>749</v>
      </c>
      <c r="F26" s="28">
        <f t="shared" si="3"/>
        <v>67</v>
      </c>
      <c r="G26" s="28">
        <f t="shared" si="3"/>
        <v>1350</v>
      </c>
      <c r="H26" s="28">
        <f t="shared" si="3"/>
        <v>21</v>
      </c>
      <c r="I26" s="28">
        <f>I25</f>
        <v>85</v>
      </c>
      <c r="J26" s="28">
        <f>J25</f>
        <v>7</v>
      </c>
      <c r="K26" s="28">
        <f>K25</f>
        <v>4</v>
      </c>
      <c r="L26" s="28">
        <f>L25</f>
        <v>84</v>
      </c>
      <c r="M26" s="28">
        <f t="shared" si="3"/>
        <v>2382</v>
      </c>
      <c r="N26" s="28">
        <f t="shared" si="3"/>
        <v>0</v>
      </c>
      <c r="O26" s="28">
        <f t="shared" si="3"/>
        <v>31</v>
      </c>
      <c r="P26" s="28">
        <f t="shared" si="3"/>
        <v>2413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9</v>
      </c>
      <c r="C27" s="20" t="s">
        <v>896</v>
      </c>
      <c r="D27" s="19">
        <v>0</v>
      </c>
      <c r="E27" s="19">
        <v>7</v>
      </c>
      <c r="F27" s="19">
        <v>5</v>
      </c>
      <c r="G27" s="19">
        <v>28</v>
      </c>
      <c r="H27" s="19">
        <v>0</v>
      </c>
      <c r="I27" s="19">
        <v>2</v>
      </c>
      <c r="J27" s="19">
        <v>0</v>
      </c>
      <c r="K27" s="19">
        <v>0</v>
      </c>
      <c r="L27" s="19">
        <v>1</v>
      </c>
      <c r="M27" s="21">
        <f t="shared" ref="M27:M36" si="4">SUM(D27:L27)</f>
        <v>43</v>
      </c>
      <c r="N27" s="22"/>
      <c r="O27" s="19">
        <v>1</v>
      </c>
      <c r="P27" s="21">
        <f t="shared" ref="P27:P36" si="5">SUM(M27+O27)</f>
        <v>44</v>
      </c>
      <c r="Q27" s="23"/>
    </row>
    <row r="28" spans="1:17" s="24" customFormat="1" ht="24.95" customHeight="1">
      <c r="A28" s="19">
        <v>12</v>
      </c>
      <c r="B28" s="19">
        <v>9</v>
      </c>
      <c r="C28" s="20" t="s">
        <v>897</v>
      </c>
      <c r="D28" s="19">
        <v>4</v>
      </c>
      <c r="E28" s="19">
        <v>94</v>
      </c>
      <c r="F28" s="19">
        <v>29</v>
      </c>
      <c r="G28" s="19">
        <v>268</v>
      </c>
      <c r="H28" s="19">
        <v>2</v>
      </c>
      <c r="I28" s="19">
        <v>31</v>
      </c>
      <c r="J28" s="19">
        <v>2</v>
      </c>
      <c r="K28" s="19">
        <v>0</v>
      </c>
      <c r="L28" s="19">
        <v>23</v>
      </c>
      <c r="M28" s="21">
        <f t="shared" si="4"/>
        <v>453</v>
      </c>
      <c r="N28" s="22"/>
      <c r="O28" s="19">
        <v>8</v>
      </c>
      <c r="P28" s="21">
        <f t="shared" si="5"/>
        <v>461</v>
      </c>
      <c r="Q28" s="23"/>
    </row>
    <row r="29" spans="1:17" s="24" customFormat="1" ht="24.95" customHeight="1">
      <c r="A29" s="19">
        <v>13</v>
      </c>
      <c r="B29" s="19">
        <v>9</v>
      </c>
      <c r="C29" s="20" t="s">
        <v>898</v>
      </c>
      <c r="D29" s="19">
        <v>1</v>
      </c>
      <c r="E29" s="19">
        <v>88</v>
      </c>
      <c r="F29" s="19">
        <v>3</v>
      </c>
      <c r="G29" s="19">
        <v>130</v>
      </c>
      <c r="H29" s="19">
        <v>2</v>
      </c>
      <c r="I29" s="19">
        <v>6</v>
      </c>
      <c r="J29" s="19">
        <v>0</v>
      </c>
      <c r="K29" s="19">
        <v>0</v>
      </c>
      <c r="L29" s="19">
        <v>6</v>
      </c>
      <c r="M29" s="21">
        <f t="shared" si="4"/>
        <v>236</v>
      </c>
      <c r="N29" s="22"/>
      <c r="O29" s="19">
        <v>1</v>
      </c>
      <c r="P29" s="21">
        <f t="shared" si="5"/>
        <v>237</v>
      </c>
      <c r="Q29" s="23"/>
    </row>
    <row r="30" spans="1:17" s="24" customFormat="1" ht="24.95" customHeight="1">
      <c r="A30" s="19">
        <v>14</v>
      </c>
      <c r="B30" s="19">
        <v>9</v>
      </c>
      <c r="C30" s="20" t="s">
        <v>899</v>
      </c>
      <c r="D30" s="19">
        <v>4</v>
      </c>
      <c r="E30" s="19">
        <v>104</v>
      </c>
      <c r="F30" s="19">
        <v>12</v>
      </c>
      <c r="G30" s="19">
        <v>229</v>
      </c>
      <c r="H30" s="19">
        <v>3</v>
      </c>
      <c r="I30" s="19">
        <v>8</v>
      </c>
      <c r="J30" s="19">
        <v>3</v>
      </c>
      <c r="K30" s="19">
        <v>0</v>
      </c>
      <c r="L30" s="19">
        <v>7</v>
      </c>
      <c r="M30" s="21">
        <f t="shared" si="4"/>
        <v>370</v>
      </c>
      <c r="N30" s="22"/>
      <c r="O30" s="19">
        <v>2</v>
      </c>
      <c r="P30" s="21">
        <f t="shared" si="5"/>
        <v>372</v>
      </c>
      <c r="Q30" s="23"/>
    </row>
    <row r="31" spans="1:17" s="24" customFormat="1" ht="24.95" customHeight="1">
      <c r="A31" s="19">
        <v>15</v>
      </c>
      <c r="B31" s="19">
        <v>9</v>
      </c>
      <c r="C31" s="20" t="s">
        <v>900</v>
      </c>
      <c r="D31" s="19">
        <v>4</v>
      </c>
      <c r="E31" s="19">
        <v>76</v>
      </c>
      <c r="F31" s="19">
        <v>25</v>
      </c>
      <c r="G31" s="19">
        <v>119</v>
      </c>
      <c r="H31" s="19">
        <v>9</v>
      </c>
      <c r="I31" s="19">
        <v>7</v>
      </c>
      <c r="J31" s="19">
        <v>3</v>
      </c>
      <c r="K31" s="19">
        <v>2</v>
      </c>
      <c r="L31" s="19">
        <v>6</v>
      </c>
      <c r="M31" s="21">
        <f t="shared" si="4"/>
        <v>251</v>
      </c>
      <c r="N31" s="22"/>
      <c r="O31" s="19">
        <v>18</v>
      </c>
      <c r="P31" s="21">
        <f t="shared" si="5"/>
        <v>269</v>
      </c>
      <c r="Q31" s="23"/>
    </row>
    <row r="32" spans="1:17" s="24" customFormat="1" ht="24.95" customHeight="1">
      <c r="A32" s="19">
        <v>16</v>
      </c>
      <c r="B32" s="19">
        <v>9</v>
      </c>
      <c r="C32" s="20" t="s">
        <v>901</v>
      </c>
      <c r="D32" s="19">
        <v>0</v>
      </c>
      <c r="E32" s="19">
        <v>215</v>
      </c>
      <c r="F32" s="19">
        <v>7</v>
      </c>
      <c r="G32" s="19">
        <v>242</v>
      </c>
      <c r="H32" s="19">
        <v>12</v>
      </c>
      <c r="I32" s="19">
        <v>9</v>
      </c>
      <c r="J32" s="19">
        <v>0</v>
      </c>
      <c r="K32" s="19">
        <v>0</v>
      </c>
      <c r="L32" s="19">
        <v>4</v>
      </c>
      <c r="M32" s="21">
        <f t="shared" si="4"/>
        <v>489</v>
      </c>
      <c r="N32" s="22"/>
      <c r="O32" s="19">
        <v>1</v>
      </c>
      <c r="P32" s="21">
        <f t="shared" si="5"/>
        <v>490</v>
      </c>
      <c r="Q32" s="23"/>
    </row>
    <row r="33" spans="1:17" s="24" customFormat="1" ht="24.95" customHeight="1">
      <c r="A33" s="19">
        <v>17</v>
      </c>
      <c r="B33" s="19">
        <v>9</v>
      </c>
      <c r="C33" s="20" t="s">
        <v>902</v>
      </c>
      <c r="D33" s="19">
        <v>0</v>
      </c>
      <c r="E33" s="19">
        <v>118</v>
      </c>
      <c r="F33" s="19">
        <v>6</v>
      </c>
      <c r="G33" s="19">
        <v>152</v>
      </c>
      <c r="H33" s="19">
        <v>3</v>
      </c>
      <c r="I33" s="19">
        <v>3</v>
      </c>
      <c r="J33" s="19">
        <v>2</v>
      </c>
      <c r="K33" s="19">
        <v>1</v>
      </c>
      <c r="L33" s="19">
        <v>5</v>
      </c>
      <c r="M33" s="21">
        <f t="shared" si="4"/>
        <v>290</v>
      </c>
      <c r="N33" s="22"/>
      <c r="O33" s="19">
        <v>2</v>
      </c>
      <c r="P33" s="21">
        <f t="shared" si="5"/>
        <v>292</v>
      </c>
      <c r="Q33" s="23"/>
    </row>
    <row r="34" spans="1:17" s="24" customFormat="1" ht="24.95" customHeight="1">
      <c r="A34" s="19">
        <v>18</v>
      </c>
      <c r="B34" s="19">
        <v>9</v>
      </c>
      <c r="C34" s="20" t="s">
        <v>903</v>
      </c>
      <c r="D34" s="19">
        <v>1</v>
      </c>
      <c r="E34" s="19">
        <v>48</v>
      </c>
      <c r="F34" s="19">
        <v>2</v>
      </c>
      <c r="G34" s="19">
        <v>62</v>
      </c>
      <c r="H34" s="19">
        <v>5</v>
      </c>
      <c r="I34" s="19">
        <v>25</v>
      </c>
      <c r="J34" s="19">
        <v>2</v>
      </c>
      <c r="K34" s="19">
        <v>0</v>
      </c>
      <c r="L34" s="19">
        <v>3</v>
      </c>
      <c r="M34" s="21">
        <f t="shared" si="4"/>
        <v>148</v>
      </c>
      <c r="N34" s="22"/>
      <c r="O34" s="19">
        <v>5</v>
      </c>
      <c r="P34" s="21">
        <f t="shared" si="5"/>
        <v>153</v>
      </c>
      <c r="Q34" s="23"/>
    </row>
    <row r="35" spans="1:17" s="1" customFormat="1" ht="24.95" customHeight="1">
      <c r="A35" s="19">
        <v>19</v>
      </c>
      <c r="B35" s="19">
        <v>9</v>
      </c>
      <c r="C35" s="20" t="s">
        <v>904</v>
      </c>
      <c r="D35" s="19">
        <v>3</v>
      </c>
      <c r="E35" s="19">
        <v>115</v>
      </c>
      <c r="F35" s="19">
        <v>3</v>
      </c>
      <c r="G35" s="19">
        <v>101</v>
      </c>
      <c r="H35" s="19">
        <v>6</v>
      </c>
      <c r="I35" s="19">
        <v>11</v>
      </c>
      <c r="J35" s="19">
        <v>1</v>
      </c>
      <c r="K35" s="19">
        <v>1</v>
      </c>
      <c r="L35" s="19">
        <v>12</v>
      </c>
      <c r="M35" s="21">
        <f t="shared" si="4"/>
        <v>253</v>
      </c>
      <c r="N35" s="22"/>
      <c r="O35" s="19">
        <v>7</v>
      </c>
      <c r="P35" s="21">
        <f t="shared" si="5"/>
        <v>260</v>
      </c>
      <c r="Q35" s="23"/>
    </row>
    <row r="36" spans="1:17" s="1" customFormat="1" ht="24.95" customHeight="1">
      <c r="A36" s="19">
        <v>20</v>
      </c>
      <c r="B36" s="19">
        <v>9</v>
      </c>
      <c r="C36" s="20" t="s">
        <v>905</v>
      </c>
      <c r="D36" s="19">
        <v>12</v>
      </c>
      <c r="E36" s="19">
        <v>168</v>
      </c>
      <c r="F36" s="19">
        <v>8</v>
      </c>
      <c r="G36" s="19">
        <v>157</v>
      </c>
      <c r="H36" s="19">
        <v>4</v>
      </c>
      <c r="I36" s="19">
        <v>19</v>
      </c>
      <c r="J36" s="19">
        <v>5</v>
      </c>
      <c r="K36" s="19">
        <v>4</v>
      </c>
      <c r="L36" s="19">
        <v>27</v>
      </c>
      <c r="M36" s="21">
        <f t="shared" si="4"/>
        <v>404</v>
      </c>
      <c r="N36" s="22"/>
      <c r="O36" s="19">
        <v>3</v>
      </c>
      <c r="P36" s="21">
        <f t="shared" si="5"/>
        <v>407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44</v>
      </c>
      <c r="E37" s="28">
        <f t="shared" si="6"/>
        <v>1782</v>
      </c>
      <c r="F37" s="28">
        <f t="shared" si="6"/>
        <v>167</v>
      </c>
      <c r="G37" s="28">
        <f t="shared" si="6"/>
        <v>2838</v>
      </c>
      <c r="H37" s="28">
        <f t="shared" si="6"/>
        <v>67</v>
      </c>
      <c r="I37" s="28">
        <f t="shared" si="6"/>
        <v>206</v>
      </c>
      <c r="J37" s="28">
        <f t="shared" si="6"/>
        <v>25</v>
      </c>
      <c r="K37" s="28">
        <f t="shared" si="6"/>
        <v>12</v>
      </c>
      <c r="L37" s="28">
        <f t="shared" si="6"/>
        <v>178</v>
      </c>
      <c r="M37" s="28">
        <f t="shared" si="6"/>
        <v>5319</v>
      </c>
      <c r="N37" s="28">
        <f t="shared" si="6"/>
        <v>0</v>
      </c>
      <c r="O37" s="28">
        <f t="shared" si="6"/>
        <v>79</v>
      </c>
      <c r="P37" s="28">
        <f t="shared" si="6"/>
        <v>5398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44</v>
      </c>
      <c r="E38" s="28">
        <f t="shared" ref="E38:Q38" si="7">E37</f>
        <v>1782</v>
      </c>
      <c r="F38" s="28">
        <f t="shared" si="7"/>
        <v>167</v>
      </c>
      <c r="G38" s="28">
        <f t="shared" si="7"/>
        <v>2838</v>
      </c>
      <c r="H38" s="28">
        <f t="shared" si="7"/>
        <v>67</v>
      </c>
      <c r="I38" s="28">
        <f t="shared" si="7"/>
        <v>206</v>
      </c>
      <c r="J38" s="28">
        <f t="shared" si="7"/>
        <v>25</v>
      </c>
      <c r="K38" s="28">
        <f t="shared" si="7"/>
        <v>12</v>
      </c>
      <c r="L38" s="28">
        <f t="shared" si="7"/>
        <v>178</v>
      </c>
      <c r="M38" s="28">
        <f t="shared" si="7"/>
        <v>5319</v>
      </c>
      <c r="N38" s="28">
        <f t="shared" si="7"/>
        <v>0</v>
      </c>
      <c r="O38" s="28">
        <f t="shared" si="7"/>
        <v>79</v>
      </c>
      <c r="P38" s="28">
        <f t="shared" si="7"/>
        <v>5398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9</v>
      </c>
      <c r="C39" s="20" t="s">
        <v>906</v>
      </c>
      <c r="D39" s="19">
        <v>1</v>
      </c>
      <c r="E39" s="19">
        <v>118</v>
      </c>
      <c r="F39" s="19">
        <v>10</v>
      </c>
      <c r="G39" s="19">
        <v>79</v>
      </c>
      <c r="H39" s="19">
        <v>3</v>
      </c>
      <c r="I39" s="19">
        <v>0</v>
      </c>
      <c r="J39" s="19">
        <v>0</v>
      </c>
      <c r="K39" s="19">
        <v>1</v>
      </c>
      <c r="L39" s="19">
        <v>4</v>
      </c>
      <c r="M39" s="29">
        <f t="shared" ref="M39:M47" si="8">SUM(D39:L39)</f>
        <v>216</v>
      </c>
      <c r="N39" s="22"/>
      <c r="O39" s="19">
        <v>2</v>
      </c>
      <c r="P39" s="29">
        <f>SUM(M39+O39)</f>
        <v>218</v>
      </c>
      <c r="Q39" s="23"/>
    </row>
    <row r="40" spans="1:17" s="24" customFormat="1" ht="24.95" customHeight="1">
      <c r="A40" s="19">
        <v>22</v>
      </c>
      <c r="B40" s="19">
        <v>9</v>
      </c>
      <c r="C40" s="20" t="s">
        <v>907</v>
      </c>
      <c r="D40" s="19">
        <v>1</v>
      </c>
      <c r="E40" s="19">
        <v>163</v>
      </c>
      <c r="F40" s="19">
        <v>2</v>
      </c>
      <c r="G40" s="19">
        <v>85</v>
      </c>
      <c r="H40" s="19">
        <v>0</v>
      </c>
      <c r="I40" s="19">
        <v>7</v>
      </c>
      <c r="J40" s="19">
        <v>0</v>
      </c>
      <c r="K40" s="19">
        <v>0</v>
      </c>
      <c r="L40" s="19">
        <v>5</v>
      </c>
      <c r="M40" s="29">
        <f t="shared" si="8"/>
        <v>263</v>
      </c>
      <c r="N40" s="22"/>
      <c r="O40" s="19">
        <v>2</v>
      </c>
      <c r="P40" s="29">
        <f t="shared" ref="P40:P47" si="9">SUM(M40+O40)</f>
        <v>265</v>
      </c>
      <c r="Q40" s="23"/>
    </row>
    <row r="41" spans="1:17" s="24" customFormat="1" ht="24.95" customHeight="1">
      <c r="A41" s="19">
        <v>23</v>
      </c>
      <c r="B41" s="19">
        <v>9</v>
      </c>
      <c r="C41" s="20" t="s">
        <v>908</v>
      </c>
      <c r="D41" s="19">
        <v>1</v>
      </c>
      <c r="E41" s="19">
        <v>99</v>
      </c>
      <c r="F41" s="19">
        <v>2</v>
      </c>
      <c r="G41" s="19">
        <v>43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29">
        <f t="shared" si="8"/>
        <v>145</v>
      </c>
      <c r="N41" s="22"/>
      <c r="O41" s="19">
        <v>0</v>
      </c>
      <c r="P41" s="29">
        <f t="shared" si="9"/>
        <v>145</v>
      </c>
      <c r="Q41" s="23"/>
    </row>
    <row r="42" spans="1:17" s="24" customFormat="1" ht="24.95" customHeight="1">
      <c r="A42" s="19">
        <v>24</v>
      </c>
      <c r="B42" s="19">
        <v>9</v>
      </c>
      <c r="C42" s="20" t="s">
        <v>909</v>
      </c>
      <c r="D42" s="19">
        <v>4</v>
      </c>
      <c r="E42" s="19">
        <v>179</v>
      </c>
      <c r="F42" s="19">
        <v>0</v>
      </c>
      <c r="G42" s="19">
        <v>111</v>
      </c>
      <c r="H42" s="19">
        <v>4</v>
      </c>
      <c r="I42" s="19">
        <v>0</v>
      </c>
      <c r="J42" s="19">
        <v>1</v>
      </c>
      <c r="K42" s="19">
        <v>0</v>
      </c>
      <c r="L42" s="19">
        <v>7</v>
      </c>
      <c r="M42" s="29">
        <f t="shared" si="8"/>
        <v>306</v>
      </c>
      <c r="N42" s="22"/>
      <c r="O42" s="19">
        <v>1</v>
      </c>
      <c r="P42" s="29">
        <f t="shared" si="9"/>
        <v>307</v>
      </c>
      <c r="Q42" s="23"/>
    </row>
    <row r="43" spans="1:17" s="24" customFormat="1" ht="24.95" customHeight="1">
      <c r="A43" s="19">
        <v>25</v>
      </c>
      <c r="B43" s="19">
        <v>9</v>
      </c>
      <c r="C43" s="20" t="s">
        <v>910</v>
      </c>
      <c r="D43" s="19">
        <v>0</v>
      </c>
      <c r="E43" s="19">
        <v>74</v>
      </c>
      <c r="F43" s="19">
        <v>1</v>
      </c>
      <c r="G43" s="19">
        <v>68</v>
      </c>
      <c r="H43" s="19">
        <v>4</v>
      </c>
      <c r="I43" s="19">
        <v>0</v>
      </c>
      <c r="J43" s="19">
        <v>1</v>
      </c>
      <c r="K43" s="19">
        <v>0</v>
      </c>
      <c r="L43" s="19">
        <v>11</v>
      </c>
      <c r="M43" s="29">
        <f t="shared" si="8"/>
        <v>159</v>
      </c>
      <c r="N43" s="22"/>
      <c r="O43" s="19">
        <v>0</v>
      </c>
      <c r="P43" s="29">
        <f t="shared" si="9"/>
        <v>159</v>
      </c>
      <c r="Q43" s="23"/>
    </row>
    <row r="44" spans="1:17" s="24" customFormat="1" ht="24.95" customHeight="1">
      <c r="A44" s="19">
        <v>26</v>
      </c>
      <c r="B44" s="19">
        <v>9</v>
      </c>
      <c r="C44" s="20" t="s">
        <v>911</v>
      </c>
      <c r="D44" s="19">
        <v>3</v>
      </c>
      <c r="E44" s="19">
        <v>237</v>
      </c>
      <c r="F44" s="19">
        <v>11</v>
      </c>
      <c r="G44" s="19">
        <v>118</v>
      </c>
      <c r="H44" s="19">
        <v>1</v>
      </c>
      <c r="I44" s="19">
        <v>1</v>
      </c>
      <c r="J44" s="19">
        <v>4</v>
      </c>
      <c r="K44" s="19">
        <v>1</v>
      </c>
      <c r="L44" s="19">
        <v>2</v>
      </c>
      <c r="M44" s="29">
        <f t="shared" si="8"/>
        <v>378</v>
      </c>
      <c r="N44" s="22"/>
      <c r="O44" s="19">
        <v>6</v>
      </c>
      <c r="P44" s="29">
        <f t="shared" si="9"/>
        <v>384</v>
      </c>
      <c r="Q44" s="23"/>
    </row>
    <row r="45" spans="1:17" s="24" customFormat="1" ht="24.95" customHeight="1">
      <c r="A45" s="19">
        <v>27</v>
      </c>
      <c r="B45" s="19">
        <v>9</v>
      </c>
      <c r="C45" s="20" t="s">
        <v>912</v>
      </c>
      <c r="D45" s="19">
        <v>0</v>
      </c>
      <c r="E45" s="19">
        <v>138</v>
      </c>
      <c r="F45" s="19">
        <v>2</v>
      </c>
      <c r="G45" s="19">
        <v>34</v>
      </c>
      <c r="H45" s="19">
        <v>0</v>
      </c>
      <c r="I45" s="19">
        <v>1</v>
      </c>
      <c r="J45" s="19">
        <v>0</v>
      </c>
      <c r="K45" s="19">
        <v>0</v>
      </c>
      <c r="L45" s="19">
        <v>24</v>
      </c>
      <c r="M45" s="29">
        <f t="shared" si="8"/>
        <v>199</v>
      </c>
      <c r="N45" s="22"/>
      <c r="O45" s="19">
        <v>0</v>
      </c>
      <c r="P45" s="29">
        <f t="shared" si="9"/>
        <v>199</v>
      </c>
      <c r="Q45" s="23"/>
    </row>
    <row r="46" spans="1:17" s="24" customFormat="1" ht="24.95" customHeight="1">
      <c r="A46" s="19">
        <v>28</v>
      </c>
      <c r="B46" s="19">
        <v>9</v>
      </c>
      <c r="C46" s="20" t="s">
        <v>913</v>
      </c>
      <c r="D46" s="19">
        <v>3</v>
      </c>
      <c r="E46" s="19">
        <v>41</v>
      </c>
      <c r="F46" s="19">
        <v>8</v>
      </c>
      <c r="G46" s="19">
        <v>143</v>
      </c>
      <c r="H46" s="19">
        <v>9</v>
      </c>
      <c r="I46" s="19">
        <v>5</v>
      </c>
      <c r="J46" s="19">
        <v>1</v>
      </c>
      <c r="K46" s="19">
        <v>0</v>
      </c>
      <c r="L46" s="19">
        <v>0</v>
      </c>
      <c r="M46" s="29">
        <f t="shared" si="8"/>
        <v>210</v>
      </c>
      <c r="N46" s="22"/>
      <c r="O46" s="19">
        <v>4</v>
      </c>
      <c r="P46" s="29">
        <f t="shared" si="9"/>
        <v>214</v>
      </c>
      <c r="Q46" s="23"/>
    </row>
    <row r="47" spans="1:17" s="24" customFormat="1" ht="24.95" customHeight="1">
      <c r="A47" s="19">
        <v>29</v>
      </c>
      <c r="B47" s="19">
        <v>9</v>
      </c>
      <c r="C47" s="20" t="s">
        <v>914</v>
      </c>
      <c r="D47" s="19">
        <v>0</v>
      </c>
      <c r="E47" s="19">
        <v>0</v>
      </c>
      <c r="F47" s="19">
        <v>0</v>
      </c>
      <c r="G47" s="19">
        <v>4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29">
        <f t="shared" si="8"/>
        <v>4</v>
      </c>
      <c r="N47" s="22"/>
      <c r="O47" s="19">
        <v>0</v>
      </c>
      <c r="P47" s="29">
        <f t="shared" si="9"/>
        <v>4</v>
      </c>
      <c r="Q47" s="23"/>
    </row>
    <row r="48" spans="1:17" s="24" customFormat="1" ht="24.95" customHeight="1">
      <c r="A48" s="25"/>
      <c r="B48" s="26" t="s">
        <v>380</v>
      </c>
      <c r="C48" s="27"/>
      <c r="D48" s="28">
        <f t="shared" ref="D48:Q48" si="10">SUM(D38:D47)</f>
        <v>57</v>
      </c>
      <c r="E48" s="28">
        <f t="shared" si="10"/>
        <v>2831</v>
      </c>
      <c r="F48" s="28">
        <f t="shared" si="10"/>
        <v>203</v>
      </c>
      <c r="G48" s="28">
        <f t="shared" si="10"/>
        <v>3523</v>
      </c>
      <c r="H48" s="28">
        <f t="shared" si="10"/>
        <v>88</v>
      </c>
      <c r="I48" s="28">
        <f t="shared" si="10"/>
        <v>220</v>
      </c>
      <c r="J48" s="28">
        <f t="shared" si="10"/>
        <v>32</v>
      </c>
      <c r="K48" s="28">
        <f t="shared" si="10"/>
        <v>14</v>
      </c>
      <c r="L48" s="28">
        <f t="shared" si="10"/>
        <v>231</v>
      </c>
      <c r="M48" s="28">
        <f t="shared" si="10"/>
        <v>7199</v>
      </c>
      <c r="N48" s="28">
        <f t="shared" si="10"/>
        <v>0</v>
      </c>
      <c r="O48" s="28">
        <f t="shared" si="10"/>
        <v>94</v>
      </c>
      <c r="P48" s="28">
        <f t="shared" si="10"/>
        <v>7293</v>
      </c>
      <c r="Q48" s="28">
        <f t="shared" si="10"/>
        <v>0</v>
      </c>
    </row>
    <row r="49" spans="1:17" ht="15.75">
      <c r="A49" s="31"/>
      <c r="B49" s="31"/>
      <c r="C49" s="32"/>
      <c r="D49" s="31"/>
      <c r="E49" s="31"/>
      <c r="F49" s="31"/>
      <c r="G49" s="31"/>
      <c r="H49" s="31"/>
      <c r="I49" s="31"/>
      <c r="J49" s="31"/>
      <c r="K49" s="31"/>
      <c r="L49" s="31"/>
      <c r="P49" s="31"/>
      <c r="Q49" s="33"/>
    </row>
    <row r="50" spans="1:17" ht="15.75">
      <c r="A50" s="31"/>
      <c r="B50" s="31"/>
      <c r="C50" s="32"/>
      <c r="D50" s="31"/>
      <c r="E50" s="31"/>
      <c r="F50" s="31"/>
      <c r="G50" s="31"/>
      <c r="H50" s="31"/>
      <c r="I50" s="31"/>
      <c r="J50" s="31"/>
      <c r="K50" s="31"/>
      <c r="L50" s="31"/>
      <c r="P50" s="31"/>
      <c r="Q50" s="33"/>
    </row>
    <row r="51" spans="1:17" ht="15.75">
      <c r="A51" s="31"/>
      <c r="B51" s="31"/>
      <c r="C51" s="32"/>
      <c r="D51" s="31"/>
      <c r="E51" s="31"/>
      <c r="F51" s="31"/>
      <c r="G51" s="31"/>
      <c r="H51" s="31"/>
      <c r="I51" s="31"/>
      <c r="J51" s="31"/>
      <c r="K51" s="31"/>
      <c r="L51" s="31"/>
      <c r="P51" s="31"/>
      <c r="Q51" s="33"/>
    </row>
    <row r="52" spans="1:17" ht="15.75">
      <c r="A52" s="31"/>
      <c r="B52" s="31"/>
      <c r="C52" s="32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3"/>
    </row>
    <row r="53" spans="1:17" ht="15.75">
      <c r="A53" s="31"/>
      <c r="B53" s="31"/>
      <c r="C53" s="32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3"/>
    </row>
    <row r="54" spans="1:17" ht="15.75">
      <c r="A54" s="31"/>
      <c r="B54" s="31"/>
      <c r="C54" s="32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3"/>
    </row>
    <row r="55" spans="1:17" ht="15.75">
      <c r="A55" s="31"/>
      <c r="B55" s="31"/>
      <c r="C55" s="32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3"/>
    </row>
    <row r="56" spans="1:17" ht="15.75">
      <c r="A56" s="31"/>
      <c r="B56" s="31"/>
      <c r="C56" s="32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3"/>
    </row>
    <row r="57" spans="1:17" ht="15.75">
      <c r="A57" s="31"/>
      <c r="B57" s="31"/>
      <c r="C57" s="32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3"/>
    </row>
    <row r="58" spans="1:17" ht="15.75">
      <c r="A58" s="31"/>
      <c r="B58" s="31"/>
      <c r="C58" s="32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3"/>
    </row>
    <row r="59" spans="1:17" ht="15.75">
      <c r="A59" s="31"/>
      <c r="B59" s="31"/>
      <c r="C59" s="32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3"/>
    </row>
    <row r="60" spans="1:17" ht="15.75">
      <c r="A60" s="31"/>
      <c r="B60" s="31"/>
      <c r="C60" s="32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3"/>
    </row>
    <row r="61" spans="1:17" ht="15.75">
      <c r="A61" s="31"/>
      <c r="B61" s="31"/>
      <c r="C61" s="32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3"/>
    </row>
    <row r="62" spans="1:17" ht="15.75">
      <c r="A62" s="31"/>
      <c r="B62" s="31"/>
      <c r="C62" s="32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3"/>
    </row>
    <row r="63" spans="1:17" ht="15.75">
      <c r="A63" s="31"/>
      <c r="B63" s="31"/>
      <c r="C63" s="32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3"/>
    </row>
    <row r="64" spans="1:17" ht="15.75">
      <c r="A64" s="31"/>
      <c r="B64" s="31"/>
      <c r="C64" s="32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3"/>
    </row>
    <row r="65" spans="1:17" ht="15.75">
      <c r="A65" s="31"/>
      <c r="B65" s="31"/>
      <c r="C65" s="32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3"/>
    </row>
    <row r="66" spans="1:17" ht="15.75">
      <c r="A66" s="31"/>
      <c r="B66" s="31"/>
      <c r="C66" s="32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3"/>
    </row>
    <row r="67" spans="1:17" ht="15.75">
      <c r="A67" s="31"/>
      <c r="B67" s="31"/>
      <c r="C67" s="32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3"/>
    </row>
    <row r="68" spans="1:17" ht="15.75">
      <c r="A68" s="31"/>
      <c r="B68" s="31"/>
      <c r="C68" s="32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3"/>
    </row>
    <row r="69" spans="1:17" ht="15.75">
      <c r="A69" s="31"/>
      <c r="B69" s="31"/>
      <c r="C69" s="32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3"/>
    </row>
    <row r="70" spans="1:17" ht="15.75">
      <c r="A70" s="31"/>
      <c r="B70" s="31"/>
      <c r="C70" s="32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3"/>
    </row>
    <row r="71" spans="1:17" ht="15.75">
      <c r="A71" s="31"/>
      <c r="B71" s="31"/>
      <c r="C71" s="32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3"/>
    </row>
    <row r="72" spans="1:17" ht="15.75">
      <c r="A72" s="31"/>
      <c r="B72" s="31"/>
      <c r="C72" s="32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3"/>
    </row>
    <row r="73" spans="1:17" ht="15.75">
      <c r="A73" s="31"/>
      <c r="B73" s="31"/>
      <c r="C73" s="32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3"/>
    </row>
    <row r="74" spans="1:17" ht="15.75">
      <c r="A74" s="31"/>
      <c r="B74" s="31"/>
      <c r="C74" s="32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3"/>
    </row>
    <row r="75" spans="1:17" ht="15.75">
      <c r="A75" s="31"/>
      <c r="B75" s="31"/>
      <c r="C75" s="32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3"/>
    </row>
    <row r="76" spans="1:17" ht="15.75">
      <c r="A76" s="31"/>
      <c r="B76" s="31"/>
      <c r="C76" s="32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3"/>
    </row>
    <row r="77" spans="1:17" ht="15.75">
      <c r="A77" s="31"/>
      <c r="B77" s="31"/>
      <c r="C77" s="32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3"/>
    </row>
    <row r="78" spans="1:17" ht="15.75">
      <c r="A78" s="31"/>
      <c r="B78" s="31"/>
      <c r="C78" s="32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3"/>
    </row>
    <row r="79" spans="1:17" ht="15.75">
      <c r="A79" s="31"/>
      <c r="B79" s="31"/>
      <c r="C79" s="32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3"/>
    </row>
    <row r="80" spans="1:17" ht="15.75">
      <c r="A80" s="31"/>
      <c r="B80" s="31"/>
      <c r="C80" s="32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3"/>
    </row>
    <row r="81" spans="1:17" ht="15.75">
      <c r="A81" s="31"/>
      <c r="B81" s="31"/>
      <c r="C81" s="32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3"/>
    </row>
    <row r="82" spans="1:17" ht="15.75">
      <c r="A82" s="31"/>
      <c r="B82" s="31"/>
      <c r="C82" s="32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3"/>
    </row>
    <row r="83" spans="1:17" ht="15.75">
      <c r="A83" s="31"/>
      <c r="B83" s="31"/>
      <c r="C83" s="32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3"/>
    </row>
    <row r="84" spans="1:17" ht="15.75">
      <c r="A84" s="31"/>
      <c r="B84" s="31"/>
      <c r="C84" s="32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3"/>
    </row>
    <row r="85" spans="1:17" ht="15.75">
      <c r="A85" s="31"/>
      <c r="B85" s="31"/>
      <c r="C85" s="32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3"/>
    </row>
    <row r="86" spans="1:17" ht="15.75">
      <c r="A86" s="31"/>
      <c r="B86" s="31"/>
      <c r="C86" s="32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3"/>
    </row>
    <row r="87" spans="1:17" ht="15.75">
      <c r="A87" s="31"/>
      <c r="B87" s="31"/>
      <c r="C87" s="32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3"/>
    </row>
    <row r="88" spans="1:17" ht="15.75">
      <c r="A88" s="31"/>
      <c r="B88" s="31"/>
      <c r="C88" s="32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3"/>
    </row>
    <row r="89" spans="1:17" ht="15.75">
      <c r="A89" s="31"/>
      <c r="B89" s="31"/>
      <c r="C89" s="32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3"/>
    </row>
    <row r="90" spans="1:17" ht="15.75">
      <c r="A90" s="31"/>
      <c r="B90" s="31"/>
      <c r="C90" s="32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3"/>
    </row>
    <row r="91" spans="1:17" ht="15.75">
      <c r="A91" s="31"/>
      <c r="B91" s="31"/>
      <c r="C91" s="32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3"/>
    </row>
    <row r="92" spans="1:17" ht="15.75">
      <c r="A92" s="31"/>
      <c r="B92" s="31"/>
      <c r="C92" s="32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3"/>
    </row>
    <row r="93" spans="1:17" ht="15.75">
      <c r="A93" s="31"/>
      <c r="B93" s="31"/>
      <c r="C93" s="32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3"/>
    </row>
    <row r="94" spans="1:17" ht="15.75">
      <c r="A94" s="31"/>
      <c r="B94" s="31"/>
      <c r="C94" s="32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3"/>
    </row>
    <row r="95" spans="1:17" ht="15.75">
      <c r="A95" s="31"/>
      <c r="B95" s="31"/>
      <c r="C95" s="32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3"/>
    </row>
    <row r="96" spans="1:17" ht="15.75">
      <c r="A96" s="31"/>
      <c r="B96" s="31"/>
      <c r="C96" s="32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3"/>
    </row>
    <row r="97" spans="1:17" ht="15.75">
      <c r="A97" s="31"/>
      <c r="B97" s="31"/>
      <c r="C97" s="32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3"/>
    </row>
    <row r="98" spans="1:17" ht="15.75">
      <c r="A98" s="31"/>
      <c r="B98" s="31"/>
      <c r="C98" s="32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3"/>
    </row>
    <row r="99" spans="1:17" ht="15.75">
      <c r="A99" s="31"/>
      <c r="B99" s="31"/>
      <c r="C99" s="32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3"/>
    </row>
    <row r="100" spans="1:17" ht="15.75">
      <c r="A100" s="31"/>
      <c r="B100" s="31"/>
      <c r="C100" s="32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3"/>
    </row>
    <row r="101" spans="1:17" ht="15.75">
      <c r="A101" s="31"/>
      <c r="B101" s="31"/>
      <c r="C101" s="32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3"/>
    </row>
    <row r="102" spans="1:17" ht="15.75">
      <c r="A102" s="31"/>
      <c r="B102" s="31"/>
      <c r="C102" s="32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3"/>
    </row>
    <row r="103" spans="1:17" ht="15.75">
      <c r="A103" s="31"/>
      <c r="B103" s="31"/>
      <c r="C103" s="32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3"/>
    </row>
    <row r="104" spans="1:17" ht="15.75">
      <c r="A104" s="31"/>
      <c r="B104" s="31"/>
      <c r="C104" s="32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3"/>
    </row>
    <row r="105" spans="1:17" ht="15.75">
      <c r="A105" s="31"/>
      <c r="B105" s="31"/>
      <c r="C105" s="32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3"/>
    </row>
    <row r="106" spans="1:17" ht="15.75">
      <c r="A106" s="31"/>
      <c r="B106" s="31"/>
      <c r="C106" s="32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3"/>
    </row>
    <row r="107" spans="1:17" ht="15.75">
      <c r="A107" s="31"/>
      <c r="B107" s="31"/>
      <c r="C107" s="32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3"/>
    </row>
    <row r="108" spans="1:17" ht="15.75">
      <c r="A108" s="31"/>
      <c r="B108" s="31"/>
      <c r="C108" s="32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3"/>
    </row>
    <row r="109" spans="1:17" ht="15.75">
      <c r="A109" s="31"/>
      <c r="B109" s="31"/>
      <c r="C109" s="32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3"/>
    </row>
    <row r="110" spans="1:17" ht="15.75">
      <c r="A110" s="31"/>
      <c r="B110" s="31"/>
      <c r="C110" s="32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3"/>
    </row>
    <row r="111" spans="1:17" ht="15.75">
      <c r="A111" s="31"/>
      <c r="B111" s="31"/>
      <c r="C111" s="32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3"/>
    </row>
    <row r="112" spans="1:17" ht="15.75">
      <c r="A112" s="31"/>
      <c r="B112" s="31"/>
      <c r="C112" s="32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3"/>
    </row>
    <row r="113" spans="1:17" ht="15.75">
      <c r="A113" s="31"/>
      <c r="B113" s="31"/>
      <c r="C113" s="32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3"/>
    </row>
    <row r="114" spans="1:17" ht="15.75">
      <c r="A114" s="31"/>
      <c r="B114" s="31"/>
      <c r="C114" s="32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3"/>
    </row>
    <row r="115" spans="1:17" ht="15.75">
      <c r="A115" s="31"/>
      <c r="B115" s="31"/>
      <c r="C115" s="32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3"/>
    </row>
    <row r="116" spans="1:17" ht="15.75">
      <c r="A116" s="31"/>
      <c r="B116" s="31"/>
      <c r="C116" s="32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3"/>
    </row>
    <row r="117" spans="1:17" ht="15.75">
      <c r="A117" s="31"/>
      <c r="B117" s="31"/>
      <c r="C117" s="32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3"/>
    </row>
    <row r="118" spans="1:17" ht="15.75">
      <c r="A118" s="31"/>
      <c r="B118" s="31"/>
      <c r="C118" s="32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3"/>
    </row>
    <row r="119" spans="1:17" ht="15.75">
      <c r="A119" s="31"/>
      <c r="B119" s="31"/>
      <c r="C119" s="32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3"/>
    </row>
    <row r="120" spans="1:17" ht="15.75">
      <c r="A120" s="31"/>
      <c r="B120" s="31"/>
      <c r="C120" s="32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3"/>
    </row>
    <row r="121" spans="1:17" ht="15.75">
      <c r="A121" s="31"/>
      <c r="B121" s="31"/>
      <c r="C121" s="32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3"/>
    </row>
    <row r="122" spans="1:17" ht="15.75">
      <c r="A122" s="31"/>
      <c r="B122" s="31"/>
      <c r="C122" s="32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3"/>
    </row>
    <row r="123" spans="1:17" ht="15.75">
      <c r="A123" s="31"/>
      <c r="B123" s="31"/>
      <c r="C123" s="32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3"/>
    </row>
    <row r="124" spans="1:17" ht="15.75">
      <c r="A124" s="31"/>
      <c r="B124" s="31"/>
      <c r="C124" s="32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3"/>
    </row>
    <row r="125" spans="1:17" ht="15.75">
      <c r="A125" s="31"/>
      <c r="B125" s="31"/>
      <c r="C125" s="32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3"/>
    </row>
    <row r="126" spans="1:17" ht="15.75">
      <c r="A126" s="31"/>
      <c r="B126" s="31"/>
      <c r="C126" s="32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3"/>
    </row>
    <row r="127" spans="1:17" ht="15.75">
      <c r="A127" s="31"/>
      <c r="B127" s="31"/>
      <c r="C127" s="32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3"/>
    </row>
    <row r="128" spans="1:17" ht="15.75">
      <c r="A128" s="31"/>
      <c r="B128" s="31"/>
      <c r="C128" s="32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3"/>
    </row>
    <row r="129" spans="1:17" ht="15.75">
      <c r="A129" s="31"/>
      <c r="B129" s="31"/>
      <c r="C129" s="32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3"/>
    </row>
    <row r="130" spans="1:17" ht="15.75">
      <c r="A130" s="31"/>
      <c r="B130" s="31"/>
      <c r="C130" s="32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3"/>
    </row>
    <row r="131" spans="1:17" ht="15.75">
      <c r="A131" s="31"/>
      <c r="B131" s="31"/>
      <c r="C131" s="32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3"/>
    </row>
    <row r="132" spans="1:17" ht="15.75">
      <c r="A132" s="31"/>
      <c r="B132" s="31"/>
      <c r="C132" s="32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3"/>
    </row>
    <row r="133" spans="1:17" ht="15.75">
      <c r="A133" s="31"/>
      <c r="B133" s="31"/>
      <c r="C133" s="32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3"/>
    </row>
    <row r="134" spans="1:17" ht="15.75">
      <c r="A134" s="31"/>
      <c r="B134" s="31"/>
      <c r="C134" s="32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3"/>
    </row>
    <row r="135" spans="1:17" ht="15.75">
      <c r="A135" s="31"/>
      <c r="B135" s="31"/>
      <c r="C135" s="32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3"/>
    </row>
    <row r="136" spans="1:17" ht="15.75">
      <c r="A136" s="31"/>
      <c r="B136" s="31"/>
      <c r="C136" s="32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3"/>
    </row>
    <row r="137" spans="1:17" ht="15.75">
      <c r="A137" s="31"/>
      <c r="B137" s="31"/>
      <c r="C137" s="32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3"/>
    </row>
    <row r="138" spans="1:17" ht="15.75">
      <c r="A138" s="31"/>
      <c r="B138" s="31"/>
      <c r="C138" s="32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3"/>
    </row>
    <row r="139" spans="1:17" ht="15.75">
      <c r="A139" s="31"/>
      <c r="B139" s="31"/>
      <c r="C139" s="32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3"/>
    </row>
    <row r="140" spans="1:17" ht="15.75">
      <c r="A140" s="31"/>
      <c r="B140" s="31"/>
      <c r="C140" s="32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3"/>
    </row>
    <row r="141" spans="1:17" ht="15.75">
      <c r="A141" s="31"/>
      <c r="B141" s="31"/>
      <c r="C141" s="32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3"/>
    </row>
    <row r="142" spans="1:17" ht="15.75">
      <c r="A142" s="31"/>
      <c r="B142" s="31"/>
      <c r="C142" s="32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3"/>
    </row>
    <row r="143" spans="1:17" ht="15.75">
      <c r="A143" s="31"/>
      <c r="B143" s="31"/>
      <c r="C143" s="32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3"/>
    </row>
    <row r="144" spans="1:17" ht="15.75"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3"/>
    </row>
    <row r="145" spans="3:17" ht="15.75"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3"/>
    </row>
    <row r="146" spans="3:17" ht="15.75"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3"/>
    </row>
    <row r="147" spans="3:17" ht="15.75"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3"/>
    </row>
    <row r="148" spans="3:17" ht="15.75"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3:17" ht="15.75"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3:17" ht="15.75"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3:17" ht="15.75"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3:17" ht="15.75"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3:17" ht="15.75"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3:17" ht="15.75"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3:17" ht="15.75"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3:17" ht="15.75"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3:17" ht="15.75"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3:17" ht="15.75"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3:17" ht="15.75"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3:17" ht="15.75"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3:17" ht="15.75"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3:17" ht="15.75"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3:17" ht="15.75"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3:17" ht="15.75"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3:17" ht="15.75"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3:17" ht="15.75"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3:17" ht="15.75"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3:17" ht="15.75"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3:17" ht="15.75"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3:17" ht="15.75"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3:17" ht="15.75"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3:17" ht="15.75"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3:17" ht="15.75"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3:17" ht="15.75"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3:17" ht="15.75"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3:17" ht="15.75"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3:17" ht="15.75"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3:17" ht="15.75"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3:17" ht="15.75"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3:17" ht="15.75"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3:17" ht="15.75"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3:17" ht="15.75"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3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3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3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3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3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3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3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3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3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3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</row>
    <row r="461" spans="3:17" ht="15.75">
      <c r="C461" s="32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</row>
    <row r="462" spans="3:17" ht="15.75">
      <c r="C462" s="32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</row>
    <row r="463" spans="3:17" ht="15.75">
      <c r="C463" s="32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</row>
    <row r="464" spans="3:17" ht="15.75">
      <c r="C464" s="32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</row>
    <row r="465" spans="3:17" ht="15.75">
      <c r="C465" s="32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</row>
    <row r="466" spans="3:17" ht="15.75">
      <c r="C466" s="32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</row>
    <row r="467" spans="3:17" ht="15.75">
      <c r="C467" s="32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</row>
    <row r="468" spans="3:17" ht="15.75">
      <c r="C468" s="32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</row>
    <row r="469" spans="3:17" ht="15.75">
      <c r="C469" s="32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</row>
    <row r="470" spans="3:17" ht="15.75">
      <c r="C470" s="32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</row>
    <row r="471" spans="3:17" ht="15.75">
      <c r="C471" s="32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</row>
    <row r="472" spans="3:17" ht="15.75">
      <c r="C472" s="32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</row>
    <row r="473" spans="3:17" ht="15.75">
      <c r="C473" s="32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</row>
    <row r="474" spans="3:17" ht="15.75">
      <c r="C474" s="32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</row>
    <row r="475" spans="3:17" ht="15.75">
      <c r="C475" s="32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</row>
    <row r="476" spans="3:17" ht="15.75">
      <c r="C476" s="32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</row>
    <row r="477" spans="3:17" ht="15.75">
      <c r="C477" s="32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</row>
    <row r="478" spans="3:17" ht="15.75">
      <c r="C478" s="32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</row>
    <row r="479" spans="3:17" ht="15.75">
      <c r="C479" s="32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</row>
    <row r="480" spans="3:17" ht="15.75">
      <c r="C480" s="32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</row>
    <row r="481" spans="3:17" ht="15.75">
      <c r="C481" s="32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</row>
    <row r="482" spans="3:17" ht="15.75">
      <c r="C482" s="32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</row>
    <row r="483" spans="3:17" ht="15.75">
      <c r="C483" s="32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</row>
    <row r="484" spans="3:17" ht="15.75">
      <c r="C484" s="32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</row>
    <row r="485" spans="3:17" ht="15.75">
      <c r="C485" s="32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</row>
    <row r="486" spans="3:17" ht="15.75">
      <c r="C486" s="32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</row>
    <row r="487" spans="3:17" ht="15.75">
      <c r="C487" s="32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</row>
    <row r="488" spans="3:17" ht="15.75">
      <c r="C488" s="32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</row>
    <row r="489" spans="3:17" ht="15.75">
      <c r="C489" s="32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</row>
    <row r="490" spans="3:17" ht="15.75">
      <c r="C490" s="32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</row>
    <row r="491" spans="3:17" ht="15.75">
      <c r="C491" s="32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</row>
    <row r="492" spans="3:17" ht="15.75">
      <c r="C492" s="32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</row>
    <row r="493" spans="3:17" ht="15.75">
      <c r="C493" s="32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</row>
    <row r="494" spans="3:17" ht="15.75">
      <c r="C494" s="32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</row>
    <row r="495" spans="3:17" ht="15.75">
      <c r="C495" s="32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</row>
    <row r="496" spans="3:17" ht="15.75">
      <c r="C496" s="32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</row>
    <row r="497" spans="3:17" ht="15.75">
      <c r="C497" s="32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</row>
    <row r="498" spans="3:17" ht="15.75">
      <c r="C498" s="32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4:17" ht="15.75"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4:17" ht="15.75"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4:17" ht="15.75"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4:17" ht="15.75"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4:17" ht="15.75"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4:17" ht="15.75"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4:17" ht="15.75"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4:17" ht="15.75"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4:17" ht="15.75"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4:17" ht="15.75"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4:17" ht="15.75"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4:17" ht="15.75"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4:17" ht="15.75"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4:17" ht="15.75"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4:17" ht="15.75"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4:17" ht="15.75"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4:17" ht="15.75"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4:17" ht="15.75"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4:17" ht="15.75"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4:17" ht="15.75"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4:17" ht="15.75"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4:17" ht="15.75"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4:17" ht="15.75"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4:17" ht="15.75"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4:17" ht="15.75"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4:17" ht="15.75"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4:17" ht="15.75"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4:17" ht="15.75"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4:17" ht="15.75"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4:17" ht="15.75"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4:17" ht="15.75"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4:17" ht="15.75"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4:17" ht="15.75"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4:17" ht="15.75"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4:17" ht="15.75"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4:17" ht="15.75"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4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4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4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4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4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4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4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4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4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4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4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4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5" right="0.25" top="0.75" bottom="0.75" header="0.3" footer="0.3"/>
  <pageSetup paperSize="9" scale="70" fitToHeight="21" orientation="landscape" r:id="rId1"/>
  <headerFooter>
    <oddFooter>Page &amp;P of &amp;N</oddFooter>
  </headerFooter>
  <rowBreaks count="2" manualBreakCount="2">
    <brk id="25" max="16383" man="1"/>
    <brk id="3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44"/>
  <sheetViews>
    <sheetView showGridLines="0" showWhiteSpace="0" view="pageLayout" topLeftCell="A181" zoomScale="70" zoomScaleNormal="90" zoomScaleSheetLayoutView="80" zoomScalePageLayoutView="70" workbookViewId="0">
      <selection activeCell="E191" sqref="E191:E196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915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108538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10</v>
      </c>
      <c r="C15" s="20" t="s">
        <v>916</v>
      </c>
      <c r="D15" s="19">
        <v>0</v>
      </c>
      <c r="E15" s="19">
        <v>3</v>
      </c>
      <c r="F15" s="19">
        <v>3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3</v>
      </c>
      <c r="M15" s="21">
        <f t="shared" ref="M15:M24" si="0">SUM(D15:L15)</f>
        <v>9</v>
      </c>
      <c r="N15" s="22"/>
      <c r="O15" s="19">
        <v>0</v>
      </c>
      <c r="P15" s="21">
        <f>SUM(M15+O15)</f>
        <v>9</v>
      </c>
      <c r="Q15" s="23"/>
    </row>
    <row r="16" spans="1:17" s="24" customFormat="1" ht="24.95" customHeight="1">
      <c r="A16" s="19">
        <v>2</v>
      </c>
      <c r="B16" s="19">
        <v>10</v>
      </c>
      <c r="C16" s="20" t="s">
        <v>917</v>
      </c>
      <c r="D16" s="19">
        <v>0</v>
      </c>
      <c r="E16" s="19">
        <v>3</v>
      </c>
      <c r="F16" s="19">
        <v>2</v>
      </c>
      <c r="G16" s="19">
        <v>2</v>
      </c>
      <c r="H16" s="19">
        <v>0</v>
      </c>
      <c r="I16" s="19">
        <v>0</v>
      </c>
      <c r="J16" s="19">
        <v>0</v>
      </c>
      <c r="K16" s="19">
        <v>0</v>
      </c>
      <c r="L16" s="19">
        <v>1</v>
      </c>
      <c r="M16" s="21">
        <f t="shared" si="0"/>
        <v>8</v>
      </c>
      <c r="N16" s="22"/>
      <c r="O16" s="19">
        <v>0</v>
      </c>
      <c r="P16" s="21">
        <f t="shared" ref="P16:P24" si="1">SUM(M16+O16)</f>
        <v>8</v>
      </c>
      <c r="Q16" s="23"/>
    </row>
    <row r="17" spans="1:17" s="24" customFormat="1" ht="24.95" customHeight="1">
      <c r="A17" s="19">
        <v>3</v>
      </c>
      <c r="B17" s="19">
        <v>10</v>
      </c>
      <c r="C17" s="20" t="s">
        <v>918</v>
      </c>
      <c r="D17" s="19">
        <v>0</v>
      </c>
      <c r="E17" s="19">
        <v>9</v>
      </c>
      <c r="F17" s="19">
        <v>8</v>
      </c>
      <c r="G17" s="19">
        <v>2</v>
      </c>
      <c r="H17" s="19">
        <v>1</v>
      </c>
      <c r="I17" s="19">
        <v>0</v>
      </c>
      <c r="J17" s="19">
        <v>0</v>
      </c>
      <c r="K17" s="19">
        <v>0</v>
      </c>
      <c r="L17" s="19">
        <v>10</v>
      </c>
      <c r="M17" s="21">
        <f t="shared" si="0"/>
        <v>30</v>
      </c>
      <c r="N17" s="22"/>
      <c r="O17" s="19">
        <v>0</v>
      </c>
      <c r="P17" s="21">
        <f t="shared" si="1"/>
        <v>30</v>
      </c>
      <c r="Q17" s="23"/>
    </row>
    <row r="18" spans="1:17" s="24" customFormat="1" ht="24.95" customHeight="1">
      <c r="A18" s="19">
        <v>4</v>
      </c>
      <c r="B18" s="19">
        <v>10</v>
      </c>
      <c r="C18" s="20" t="s">
        <v>919</v>
      </c>
      <c r="D18" s="19">
        <v>0</v>
      </c>
      <c r="E18" s="19">
        <v>1</v>
      </c>
      <c r="F18" s="19">
        <v>0</v>
      </c>
      <c r="G18" s="19">
        <v>1</v>
      </c>
      <c r="H18" s="19">
        <v>0</v>
      </c>
      <c r="I18" s="19">
        <v>4</v>
      </c>
      <c r="J18" s="19">
        <v>0</v>
      </c>
      <c r="K18" s="19">
        <v>0</v>
      </c>
      <c r="L18" s="19">
        <v>5</v>
      </c>
      <c r="M18" s="21">
        <f t="shared" si="0"/>
        <v>11</v>
      </c>
      <c r="N18" s="22"/>
      <c r="O18" s="19">
        <v>0</v>
      </c>
      <c r="P18" s="21">
        <f t="shared" si="1"/>
        <v>11</v>
      </c>
      <c r="Q18" s="23"/>
    </row>
    <row r="19" spans="1:17" s="24" customFormat="1" ht="24.95" customHeight="1">
      <c r="A19" s="19">
        <v>5</v>
      </c>
      <c r="B19" s="19">
        <v>10</v>
      </c>
      <c r="C19" s="20" t="s">
        <v>920</v>
      </c>
      <c r="D19" s="19">
        <v>0</v>
      </c>
      <c r="E19" s="19">
        <v>11</v>
      </c>
      <c r="F19" s="19">
        <v>5</v>
      </c>
      <c r="G19" s="19">
        <v>19</v>
      </c>
      <c r="H19" s="19">
        <v>1</v>
      </c>
      <c r="I19" s="19">
        <v>1</v>
      </c>
      <c r="J19" s="19">
        <v>0</v>
      </c>
      <c r="K19" s="19">
        <v>1</v>
      </c>
      <c r="L19" s="19">
        <v>50</v>
      </c>
      <c r="M19" s="21">
        <f t="shared" si="0"/>
        <v>88</v>
      </c>
      <c r="N19" s="22"/>
      <c r="O19" s="19">
        <v>1</v>
      </c>
      <c r="P19" s="21">
        <f t="shared" si="1"/>
        <v>89</v>
      </c>
      <c r="Q19" s="23"/>
    </row>
    <row r="20" spans="1:17" s="24" customFormat="1" ht="24.95" customHeight="1">
      <c r="A20" s="19">
        <v>6</v>
      </c>
      <c r="B20" s="19">
        <v>10</v>
      </c>
      <c r="C20" s="20" t="s">
        <v>921</v>
      </c>
      <c r="D20" s="19">
        <v>0</v>
      </c>
      <c r="E20" s="19">
        <v>1</v>
      </c>
      <c r="F20" s="19">
        <v>6</v>
      </c>
      <c r="G20" s="19">
        <v>12</v>
      </c>
      <c r="H20" s="19">
        <v>0</v>
      </c>
      <c r="I20" s="19">
        <v>3</v>
      </c>
      <c r="J20" s="19">
        <v>0</v>
      </c>
      <c r="K20" s="19">
        <v>0</v>
      </c>
      <c r="L20" s="19">
        <v>0</v>
      </c>
      <c r="M20" s="21">
        <f t="shared" si="0"/>
        <v>22</v>
      </c>
      <c r="N20" s="22"/>
      <c r="O20" s="19">
        <v>0</v>
      </c>
      <c r="P20" s="21">
        <f t="shared" si="1"/>
        <v>22</v>
      </c>
      <c r="Q20" s="23"/>
    </row>
    <row r="21" spans="1:17" s="24" customFormat="1" ht="24.95" customHeight="1">
      <c r="A21" s="19">
        <v>7</v>
      </c>
      <c r="B21" s="19">
        <v>10</v>
      </c>
      <c r="C21" s="20" t="s">
        <v>922</v>
      </c>
      <c r="D21" s="19">
        <v>0</v>
      </c>
      <c r="E21" s="19">
        <v>3</v>
      </c>
      <c r="F21" s="19">
        <v>3</v>
      </c>
      <c r="G21" s="19">
        <v>13</v>
      </c>
      <c r="H21" s="19">
        <v>3</v>
      </c>
      <c r="I21" s="19">
        <v>14</v>
      </c>
      <c r="J21" s="19">
        <v>0</v>
      </c>
      <c r="K21" s="19">
        <v>0</v>
      </c>
      <c r="L21" s="19">
        <v>0</v>
      </c>
      <c r="M21" s="21">
        <f t="shared" si="0"/>
        <v>36</v>
      </c>
      <c r="N21" s="22"/>
      <c r="O21" s="19">
        <v>0</v>
      </c>
      <c r="P21" s="21">
        <f t="shared" si="1"/>
        <v>36</v>
      </c>
      <c r="Q21" s="23"/>
    </row>
    <row r="22" spans="1:17" s="24" customFormat="1" ht="24.95" customHeight="1">
      <c r="A22" s="19">
        <v>8</v>
      </c>
      <c r="B22" s="19">
        <v>10</v>
      </c>
      <c r="C22" s="20" t="s">
        <v>923</v>
      </c>
      <c r="D22" s="19">
        <v>0</v>
      </c>
      <c r="E22" s="19">
        <v>8</v>
      </c>
      <c r="F22" s="19">
        <v>7</v>
      </c>
      <c r="G22" s="19">
        <v>10</v>
      </c>
      <c r="H22" s="19">
        <v>0</v>
      </c>
      <c r="I22" s="19">
        <v>0</v>
      </c>
      <c r="J22" s="19">
        <v>0</v>
      </c>
      <c r="K22" s="19">
        <v>0</v>
      </c>
      <c r="L22" s="19">
        <v>2</v>
      </c>
      <c r="M22" s="21">
        <f t="shared" si="0"/>
        <v>27</v>
      </c>
      <c r="N22" s="22"/>
      <c r="O22" s="19">
        <v>0</v>
      </c>
      <c r="P22" s="21">
        <f t="shared" si="1"/>
        <v>27</v>
      </c>
      <c r="Q22" s="23"/>
    </row>
    <row r="23" spans="1:17" s="24" customFormat="1" ht="24.95" customHeight="1">
      <c r="A23" s="19">
        <v>9</v>
      </c>
      <c r="B23" s="19">
        <v>10</v>
      </c>
      <c r="C23" s="20" t="s">
        <v>924</v>
      </c>
      <c r="D23" s="19">
        <v>0</v>
      </c>
      <c r="E23" s="19">
        <v>15</v>
      </c>
      <c r="F23" s="19">
        <v>6</v>
      </c>
      <c r="G23" s="19">
        <v>9</v>
      </c>
      <c r="H23" s="19">
        <v>1</v>
      </c>
      <c r="I23" s="19">
        <v>6</v>
      </c>
      <c r="J23" s="19">
        <v>0</v>
      </c>
      <c r="K23" s="19">
        <v>0</v>
      </c>
      <c r="L23" s="19">
        <v>2</v>
      </c>
      <c r="M23" s="21">
        <f t="shared" si="0"/>
        <v>39</v>
      </c>
      <c r="N23" s="22"/>
      <c r="O23" s="19">
        <v>0</v>
      </c>
      <c r="P23" s="21">
        <f t="shared" si="1"/>
        <v>39</v>
      </c>
      <c r="Q23" s="23"/>
    </row>
    <row r="24" spans="1:17" s="24" customFormat="1" ht="24.95" customHeight="1">
      <c r="A24" s="19">
        <v>10</v>
      </c>
      <c r="B24" s="19">
        <v>10</v>
      </c>
      <c r="C24" s="20" t="s">
        <v>925</v>
      </c>
      <c r="D24" s="19">
        <v>3</v>
      </c>
      <c r="E24" s="19">
        <v>5</v>
      </c>
      <c r="F24" s="19">
        <v>47</v>
      </c>
      <c r="G24" s="19">
        <v>6</v>
      </c>
      <c r="H24" s="19">
        <v>5</v>
      </c>
      <c r="I24" s="19">
        <v>43</v>
      </c>
      <c r="J24" s="19">
        <v>1</v>
      </c>
      <c r="K24" s="19">
        <v>2</v>
      </c>
      <c r="L24" s="19">
        <v>44</v>
      </c>
      <c r="M24" s="21">
        <f t="shared" si="0"/>
        <v>156</v>
      </c>
      <c r="N24" s="22"/>
      <c r="O24" s="19">
        <v>16</v>
      </c>
      <c r="P24" s="21">
        <f t="shared" si="1"/>
        <v>172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3</v>
      </c>
      <c r="E25" s="28">
        <f t="shared" si="2"/>
        <v>59</v>
      </c>
      <c r="F25" s="28">
        <f t="shared" si="2"/>
        <v>87</v>
      </c>
      <c r="G25" s="28">
        <f t="shared" si="2"/>
        <v>74</v>
      </c>
      <c r="H25" s="28">
        <f t="shared" si="2"/>
        <v>11</v>
      </c>
      <c r="I25" s="28">
        <f t="shared" si="2"/>
        <v>71</v>
      </c>
      <c r="J25" s="28">
        <f t="shared" si="2"/>
        <v>1</v>
      </c>
      <c r="K25" s="28">
        <f t="shared" si="2"/>
        <v>3</v>
      </c>
      <c r="L25" s="28">
        <f t="shared" si="2"/>
        <v>117</v>
      </c>
      <c r="M25" s="28">
        <f>SUM(M15:M24)</f>
        <v>426</v>
      </c>
      <c r="N25" s="28">
        <f>SUM(N15:N24)</f>
        <v>0</v>
      </c>
      <c r="O25" s="28">
        <f>SUM(O15:O24)</f>
        <v>17</v>
      </c>
      <c r="P25" s="28">
        <f>SUM(P15:P24)</f>
        <v>443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3</v>
      </c>
      <c r="E26" s="28">
        <f t="shared" ref="E26:Q26" si="3">E25</f>
        <v>59</v>
      </c>
      <c r="F26" s="28">
        <f t="shared" si="3"/>
        <v>87</v>
      </c>
      <c r="G26" s="28">
        <f t="shared" si="3"/>
        <v>74</v>
      </c>
      <c r="H26" s="28">
        <f t="shared" si="3"/>
        <v>11</v>
      </c>
      <c r="I26" s="28">
        <f>I25</f>
        <v>71</v>
      </c>
      <c r="J26" s="28">
        <f>J25</f>
        <v>1</v>
      </c>
      <c r="K26" s="28">
        <f>K25</f>
        <v>3</v>
      </c>
      <c r="L26" s="28">
        <f>L25</f>
        <v>117</v>
      </c>
      <c r="M26" s="28">
        <f t="shared" si="3"/>
        <v>426</v>
      </c>
      <c r="N26" s="28">
        <f t="shared" si="3"/>
        <v>0</v>
      </c>
      <c r="O26" s="28">
        <f t="shared" si="3"/>
        <v>17</v>
      </c>
      <c r="P26" s="28">
        <f t="shared" si="3"/>
        <v>443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10</v>
      </c>
      <c r="C27" s="20" t="s">
        <v>926</v>
      </c>
      <c r="D27" s="19">
        <v>6</v>
      </c>
      <c r="E27" s="19">
        <v>128</v>
      </c>
      <c r="F27" s="19">
        <v>23</v>
      </c>
      <c r="G27" s="19">
        <v>19</v>
      </c>
      <c r="H27" s="19">
        <v>4</v>
      </c>
      <c r="I27" s="19">
        <v>12</v>
      </c>
      <c r="J27" s="19">
        <v>0</v>
      </c>
      <c r="K27" s="19">
        <v>1</v>
      </c>
      <c r="L27" s="19">
        <v>14</v>
      </c>
      <c r="M27" s="21">
        <f t="shared" ref="M27:M36" si="4">SUM(D27:L27)</f>
        <v>207</v>
      </c>
      <c r="N27" s="22"/>
      <c r="O27" s="19">
        <v>3</v>
      </c>
      <c r="P27" s="21">
        <f t="shared" ref="P27:P36" si="5">SUM(M27+O27)</f>
        <v>210</v>
      </c>
      <c r="Q27" s="23"/>
    </row>
    <row r="28" spans="1:17" s="24" customFormat="1" ht="24.95" customHeight="1">
      <c r="A28" s="19">
        <v>12</v>
      </c>
      <c r="B28" s="19">
        <v>10</v>
      </c>
      <c r="C28" s="20" t="s">
        <v>927</v>
      </c>
      <c r="D28" s="19">
        <v>4</v>
      </c>
      <c r="E28" s="19">
        <v>69</v>
      </c>
      <c r="F28" s="19">
        <v>66</v>
      </c>
      <c r="G28" s="19">
        <v>5</v>
      </c>
      <c r="H28" s="19">
        <v>4</v>
      </c>
      <c r="I28" s="19">
        <v>11</v>
      </c>
      <c r="J28" s="19">
        <v>6</v>
      </c>
      <c r="K28" s="19">
        <v>3</v>
      </c>
      <c r="L28" s="19">
        <v>9</v>
      </c>
      <c r="M28" s="21">
        <f t="shared" si="4"/>
        <v>177</v>
      </c>
      <c r="N28" s="22"/>
      <c r="O28" s="19">
        <v>7</v>
      </c>
      <c r="P28" s="21">
        <f t="shared" si="5"/>
        <v>184</v>
      </c>
      <c r="Q28" s="23"/>
    </row>
    <row r="29" spans="1:17" s="24" customFormat="1" ht="24.95" customHeight="1">
      <c r="A29" s="19">
        <v>13</v>
      </c>
      <c r="B29" s="19">
        <v>10</v>
      </c>
      <c r="C29" s="20" t="s">
        <v>928</v>
      </c>
      <c r="D29" s="19">
        <v>2</v>
      </c>
      <c r="E29" s="19">
        <v>109</v>
      </c>
      <c r="F29" s="19">
        <v>20</v>
      </c>
      <c r="G29" s="19">
        <v>29</v>
      </c>
      <c r="H29" s="19">
        <v>3</v>
      </c>
      <c r="I29" s="19">
        <v>0</v>
      </c>
      <c r="J29" s="19">
        <v>3</v>
      </c>
      <c r="K29" s="19">
        <v>0</v>
      </c>
      <c r="L29" s="19">
        <v>5</v>
      </c>
      <c r="M29" s="21">
        <f t="shared" si="4"/>
        <v>171</v>
      </c>
      <c r="N29" s="22"/>
      <c r="O29" s="19">
        <v>2</v>
      </c>
      <c r="P29" s="21">
        <f t="shared" si="5"/>
        <v>173</v>
      </c>
      <c r="Q29" s="23"/>
    </row>
    <row r="30" spans="1:17" s="24" customFormat="1" ht="24.95" customHeight="1">
      <c r="A30" s="19">
        <v>14</v>
      </c>
      <c r="B30" s="19">
        <v>10</v>
      </c>
      <c r="C30" s="20" t="s">
        <v>929</v>
      </c>
      <c r="D30" s="19">
        <v>9</v>
      </c>
      <c r="E30" s="19">
        <v>49</v>
      </c>
      <c r="F30" s="19">
        <v>61</v>
      </c>
      <c r="G30" s="19">
        <v>90</v>
      </c>
      <c r="H30" s="19">
        <v>6</v>
      </c>
      <c r="I30" s="19">
        <v>22</v>
      </c>
      <c r="J30" s="19">
        <v>7</v>
      </c>
      <c r="K30" s="19">
        <v>6</v>
      </c>
      <c r="L30" s="19">
        <v>27</v>
      </c>
      <c r="M30" s="21">
        <f t="shared" si="4"/>
        <v>277</v>
      </c>
      <c r="N30" s="22"/>
      <c r="O30" s="19">
        <v>24</v>
      </c>
      <c r="P30" s="21">
        <f t="shared" si="5"/>
        <v>301</v>
      </c>
      <c r="Q30" s="23"/>
    </row>
    <row r="31" spans="1:17" s="24" customFormat="1" ht="24.95" customHeight="1">
      <c r="A31" s="19">
        <v>15</v>
      </c>
      <c r="B31" s="19">
        <v>10</v>
      </c>
      <c r="C31" s="20" t="s">
        <v>930</v>
      </c>
      <c r="D31" s="19">
        <v>16</v>
      </c>
      <c r="E31" s="19">
        <v>24</v>
      </c>
      <c r="F31" s="19">
        <v>41</v>
      </c>
      <c r="G31" s="19">
        <v>37</v>
      </c>
      <c r="H31" s="19">
        <v>8</v>
      </c>
      <c r="I31" s="19">
        <v>5</v>
      </c>
      <c r="J31" s="19">
        <v>1</v>
      </c>
      <c r="K31" s="19">
        <v>4</v>
      </c>
      <c r="L31" s="19">
        <v>32</v>
      </c>
      <c r="M31" s="21">
        <f t="shared" si="4"/>
        <v>168</v>
      </c>
      <c r="N31" s="22"/>
      <c r="O31" s="19">
        <v>19</v>
      </c>
      <c r="P31" s="21">
        <f t="shared" si="5"/>
        <v>187</v>
      </c>
      <c r="Q31" s="23"/>
    </row>
    <row r="32" spans="1:17" s="24" customFormat="1" ht="24.95" customHeight="1">
      <c r="A32" s="19">
        <v>16</v>
      </c>
      <c r="B32" s="19">
        <v>10</v>
      </c>
      <c r="C32" s="20" t="s">
        <v>931</v>
      </c>
      <c r="D32" s="19">
        <v>4</v>
      </c>
      <c r="E32" s="19">
        <v>20</v>
      </c>
      <c r="F32" s="19">
        <v>38</v>
      </c>
      <c r="G32" s="19">
        <v>16</v>
      </c>
      <c r="H32" s="19">
        <v>3</v>
      </c>
      <c r="I32" s="19">
        <v>6</v>
      </c>
      <c r="J32" s="19">
        <v>5</v>
      </c>
      <c r="K32" s="19">
        <v>2</v>
      </c>
      <c r="L32" s="19">
        <v>6</v>
      </c>
      <c r="M32" s="21">
        <f t="shared" si="4"/>
        <v>100</v>
      </c>
      <c r="N32" s="22"/>
      <c r="O32" s="19">
        <v>2</v>
      </c>
      <c r="P32" s="21">
        <f t="shared" si="5"/>
        <v>102</v>
      </c>
      <c r="Q32" s="23"/>
    </row>
    <row r="33" spans="1:17" s="24" customFormat="1" ht="24.95" customHeight="1">
      <c r="A33" s="19">
        <v>17</v>
      </c>
      <c r="B33" s="19">
        <v>10</v>
      </c>
      <c r="C33" s="20" t="s">
        <v>932</v>
      </c>
      <c r="D33" s="19">
        <v>0</v>
      </c>
      <c r="E33" s="19">
        <v>6</v>
      </c>
      <c r="F33" s="19">
        <v>27</v>
      </c>
      <c r="G33" s="19">
        <v>9</v>
      </c>
      <c r="H33" s="19">
        <v>1</v>
      </c>
      <c r="I33" s="19">
        <v>1</v>
      </c>
      <c r="J33" s="19">
        <v>0</v>
      </c>
      <c r="K33" s="19">
        <v>1</v>
      </c>
      <c r="L33" s="19">
        <v>11</v>
      </c>
      <c r="M33" s="21">
        <f t="shared" si="4"/>
        <v>56</v>
      </c>
      <c r="N33" s="22"/>
      <c r="O33" s="19">
        <v>0</v>
      </c>
      <c r="P33" s="21">
        <f t="shared" si="5"/>
        <v>56</v>
      </c>
      <c r="Q33" s="23"/>
    </row>
    <row r="34" spans="1:17" s="24" customFormat="1" ht="24.95" customHeight="1">
      <c r="A34" s="19">
        <v>18</v>
      </c>
      <c r="B34" s="19">
        <v>10</v>
      </c>
      <c r="C34" s="20" t="s">
        <v>933</v>
      </c>
      <c r="D34" s="19">
        <v>0</v>
      </c>
      <c r="E34" s="19">
        <v>13</v>
      </c>
      <c r="F34" s="19">
        <v>34</v>
      </c>
      <c r="G34" s="19">
        <v>18</v>
      </c>
      <c r="H34" s="19">
        <v>0</v>
      </c>
      <c r="I34" s="19">
        <v>0</v>
      </c>
      <c r="J34" s="19">
        <v>1</v>
      </c>
      <c r="K34" s="19">
        <v>0</v>
      </c>
      <c r="L34" s="19">
        <v>15</v>
      </c>
      <c r="M34" s="21">
        <f t="shared" si="4"/>
        <v>81</v>
      </c>
      <c r="N34" s="22"/>
      <c r="O34" s="19">
        <v>0</v>
      </c>
      <c r="P34" s="21">
        <f t="shared" si="5"/>
        <v>81</v>
      </c>
      <c r="Q34" s="23"/>
    </row>
    <row r="35" spans="1:17" s="1" customFormat="1" ht="24.95" customHeight="1">
      <c r="A35" s="19">
        <v>19</v>
      </c>
      <c r="B35" s="19">
        <v>10</v>
      </c>
      <c r="C35" s="20" t="s">
        <v>934</v>
      </c>
      <c r="D35" s="19">
        <v>0</v>
      </c>
      <c r="E35" s="19">
        <v>10</v>
      </c>
      <c r="F35" s="19">
        <v>7</v>
      </c>
      <c r="G35" s="19">
        <v>2</v>
      </c>
      <c r="H35" s="19">
        <v>1</v>
      </c>
      <c r="I35" s="19">
        <v>2</v>
      </c>
      <c r="J35" s="19">
        <v>0</v>
      </c>
      <c r="K35" s="19">
        <v>0</v>
      </c>
      <c r="L35" s="19">
        <v>0</v>
      </c>
      <c r="M35" s="21">
        <f t="shared" si="4"/>
        <v>22</v>
      </c>
      <c r="N35" s="22"/>
      <c r="O35" s="19">
        <v>1</v>
      </c>
      <c r="P35" s="21">
        <f t="shared" si="5"/>
        <v>23</v>
      </c>
      <c r="Q35" s="23"/>
    </row>
    <row r="36" spans="1:17" s="1" customFormat="1" ht="24.95" customHeight="1">
      <c r="A36" s="19">
        <v>20</v>
      </c>
      <c r="B36" s="19">
        <v>10</v>
      </c>
      <c r="C36" s="20" t="s">
        <v>935</v>
      </c>
      <c r="D36" s="19">
        <v>6</v>
      </c>
      <c r="E36" s="19">
        <v>43</v>
      </c>
      <c r="F36" s="19">
        <v>38</v>
      </c>
      <c r="G36" s="19">
        <v>32</v>
      </c>
      <c r="H36" s="19">
        <v>5</v>
      </c>
      <c r="I36" s="19">
        <v>7</v>
      </c>
      <c r="J36" s="19">
        <v>3</v>
      </c>
      <c r="K36" s="19">
        <v>8</v>
      </c>
      <c r="L36" s="19">
        <v>35</v>
      </c>
      <c r="M36" s="21">
        <f t="shared" si="4"/>
        <v>177</v>
      </c>
      <c r="N36" s="22"/>
      <c r="O36" s="19">
        <v>15</v>
      </c>
      <c r="P36" s="21">
        <f t="shared" si="5"/>
        <v>192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50</v>
      </c>
      <c r="E37" s="28">
        <f t="shared" si="6"/>
        <v>530</v>
      </c>
      <c r="F37" s="28">
        <f t="shared" si="6"/>
        <v>442</v>
      </c>
      <c r="G37" s="28">
        <f t="shared" si="6"/>
        <v>331</v>
      </c>
      <c r="H37" s="28">
        <f t="shared" si="6"/>
        <v>46</v>
      </c>
      <c r="I37" s="28">
        <f t="shared" si="6"/>
        <v>137</v>
      </c>
      <c r="J37" s="28">
        <f t="shared" si="6"/>
        <v>27</v>
      </c>
      <c r="K37" s="28">
        <f t="shared" si="6"/>
        <v>28</v>
      </c>
      <c r="L37" s="28">
        <f t="shared" si="6"/>
        <v>271</v>
      </c>
      <c r="M37" s="28">
        <f t="shared" si="6"/>
        <v>1862</v>
      </c>
      <c r="N37" s="28">
        <f t="shared" si="6"/>
        <v>0</v>
      </c>
      <c r="O37" s="28">
        <f t="shared" si="6"/>
        <v>90</v>
      </c>
      <c r="P37" s="28">
        <f t="shared" si="6"/>
        <v>1952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50</v>
      </c>
      <c r="E38" s="28">
        <f t="shared" ref="E38:Q38" si="7">E37</f>
        <v>530</v>
      </c>
      <c r="F38" s="28">
        <f t="shared" si="7"/>
        <v>442</v>
      </c>
      <c r="G38" s="28">
        <f t="shared" si="7"/>
        <v>331</v>
      </c>
      <c r="H38" s="28">
        <f t="shared" si="7"/>
        <v>46</v>
      </c>
      <c r="I38" s="28">
        <f t="shared" si="7"/>
        <v>137</v>
      </c>
      <c r="J38" s="28">
        <f t="shared" si="7"/>
        <v>27</v>
      </c>
      <c r="K38" s="28">
        <f t="shared" si="7"/>
        <v>28</v>
      </c>
      <c r="L38" s="28">
        <f t="shared" si="7"/>
        <v>271</v>
      </c>
      <c r="M38" s="28">
        <f t="shared" si="7"/>
        <v>1862</v>
      </c>
      <c r="N38" s="28">
        <f t="shared" si="7"/>
        <v>0</v>
      </c>
      <c r="O38" s="28">
        <f t="shared" si="7"/>
        <v>90</v>
      </c>
      <c r="P38" s="28">
        <f t="shared" si="7"/>
        <v>1952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10</v>
      </c>
      <c r="C39" s="20" t="s">
        <v>936</v>
      </c>
      <c r="D39" s="19">
        <v>2</v>
      </c>
      <c r="E39" s="19">
        <v>23</v>
      </c>
      <c r="F39" s="19">
        <v>40</v>
      </c>
      <c r="G39" s="19">
        <v>62</v>
      </c>
      <c r="H39" s="19">
        <v>3</v>
      </c>
      <c r="I39" s="19">
        <v>8</v>
      </c>
      <c r="J39" s="19">
        <v>1</v>
      </c>
      <c r="K39" s="19">
        <v>0</v>
      </c>
      <c r="L39" s="19">
        <v>37</v>
      </c>
      <c r="M39" s="29">
        <f t="shared" ref="M39:M48" si="8">SUM(D39:L39)</f>
        <v>176</v>
      </c>
      <c r="N39" s="22"/>
      <c r="O39" s="19">
        <v>7</v>
      </c>
      <c r="P39" s="29">
        <f>SUM(M39+O39)</f>
        <v>183</v>
      </c>
      <c r="Q39" s="23"/>
    </row>
    <row r="40" spans="1:17" s="24" customFormat="1" ht="24.95" customHeight="1">
      <c r="A40" s="19">
        <v>22</v>
      </c>
      <c r="B40" s="19">
        <v>10</v>
      </c>
      <c r="C40" s="20" t="s">
        <v>937</v>
      </c>
      <c r="D40" s="19">
        <v>5</v>
      </c>
      <c r="E40" s="19">
        <v>65</v>
      </c>
      <c r="F40" s="19">
        <v>230</v>
      </c>
      <c r="G40" s="19">
        <v>131</v>
      </c>
      <c r="H40" s="19">
        <v>21</v>
      </c>
      <c r="I40" s="19">
        <v>13</v>
      </c>
      <c r="J40" s="19">
        <v>6</v>
      </c>
      <c r="K40" s="19">
        <v>7</v>
      </c>
      <c r="L40" s="19">
        <v>56</v>
      </c>
      <c r="M40" s="29">
        <f t="shared" si="8"/>
        <v>534</v>
      </c>
      <c r="N40" s="22"/>
      <c r="O40" s="19">
        <v>15</v>
      </c>
      <c r="P40" s="29">
        <f t="shared" ref="P40:P48" si="9">SUM(M40+O40)</f>
        <v>549</v>
      </c>
      <c r="Q40" s="23"/>
    </row>
    <row r="41" spans="1:17" s="24" customFormat="1" ht="24.95" customHeight="1">
      <c r="A41" s="19">
        <v>23</v>
      </c>
      <c r="B41" s="19">
        <v>10</v>
      </c>
      <c r="C41" s="20" t="s">
        <v>938</v>
      </c>
      <c r="D41" s="19">
        <v>20</v>
      </c>
      <c r="E41" s="19">
        <v>22</v>
      </c>
      <c r="F41" s="19">
        <v>188</v>
      </c>
      <c r="G41" s="19">
        <v>167</v>
      </c>
      <c r="H41" s="19">
        <v>21</v>
      </c>
      <c r="I41" s="19">
        <v>11</v>
      </c>
      <c r="J41" s="19">
        <v>9</v>
      </c>
      <c r="K41" s="19">
        <v>4</v>
      </c>
      <c r="L41" s="19">
        <v>19</v>
      </c>
      <c r="M41" s="29">
        <f t="shared" si="8"/>
        <v>461</v>
      </c>
      <c r="N41" s="22"/>
      <c r="O41" s="19">
        <v>52</v>
      </c>
      <c r="P41" s="29">
        <f t="shared" si="9"/>
        <v>513</v>
      </c>
      <c r="Q41" s="23"/>
    </row>
    <row r="42" spans="1:17" s="24" customFormat="1" ht="24.95" customHeight="1">
      <c r="A42" s="19">
        <v>24</v>
      </c>
      <c r="B42" s="19">
        <v>10</v>
      </c>
      <c r="C42" s="20" t="s">
        <v>939</v>
      </c>
      <c r="D42" s="19">
        <v>5</v>
      </c>
      <c r="E42" s="19">
        <v>11</v>
      </c>
      <c r="F42" s="19">
        <v>44</v>
      </c>
      <c r="G42" s="19">
        <v>71</v>
      </c>
      <c r="H42" s="19">
        <v>1</v>
      </c>
      <c r="I42" s="19">
        <v>4</v>
      </c>
      <c r="J42" s="19">
        <v>3</v>
      </c>
      <c r="K42" s="19">
        <v>3</v>
      </c>
      <c r="L42" s="19">
        <v>11</v>
      </c>
      <c r="M42" s="29">
        <f t="shared" si="8"/>
        <v>153</v>
      </c>
      <c r="N42" s="22"/>
      <c r="O42" s="19">
        <v>5</v>
      </c>
      <c r="P42" s="29">
        <f t="shared" si="9"/>
        <v>158</v>
      </c>
      <c r="Q42" s="23"/>
    </row>
    <row r="43" spans="1:17" s="24" customFormat="1" ht="24.95" customHeight="1">
      <c r="A43" s="19">
        <v>25</v>
      </c>
      <c r="B43" s="19">
        <v>10</v>
      </c>
      <c r="C43" s="20" t="s">
        <v>940</v>
      </c>
      <c r="D43" s="19">
        <v>0</v>
      </c>
      <c r="E43" s="19">
        <v>4</v>
      </c>
      <c r="F43" s="19">
        <v>6</v>
      </c>
      <c r="G43" s="19">
        <v>21</v>
      </c>
      <c r="H43" s="19">
        <v>4</v>
      </c>
      <c r="I43" s="19">
        <v>13</v>
      </c>
      <c r="J43" s="19">
        <v>1</v>
      </c>
      <c r="K43" s="19">
        <v>0</v>
      </c>
      <c r="L43" s="19">
        <v>4</v>
      </c>
      <c r="M43" s="29">
        <f t="shared" si="8"/>
        <v>53</v>
      </c>
      <c r="N43" s="22"/>
      <c r="O43" s="19">
        <v>2</v>
      </c>
      <c r="P43" s="29">
        <f t="shared" si="9"/>
        <v>55</v>
      </c>
      <c r="Q43" s="23"/>
    </row>
    <row r="44" spans="1:17" s="24" customFormat="1" ht="24.95" customHeight="1">
      <c r="A44" s="19">
        <v>26</v>
      </c>
      <c r="B44" s="19">
        <v>10</v>
      </c>
      <c r="C44" s="20" t="s">
        <v>941</v>
      </c>
      <c r="D44" s="19">
        <v>0</v>
      </c>
      <c r="E44" s="19">
        <v>13</v>
      </c>
      <c r="F44" s="19">
        <v>10</v>
      </c>
      <c r="G44" s="19">
        <v>18</v>
      </c>
      <c r="H44" s="19">
        <v>1</v>
      </c>
      <c r="I44" s="19">
        <v>2</v>
      </c>
      <c r="J44" s="19">
        <v>2</v>
      </c>
      <c r="K44" s="19">
        <v>2</v>
      </c>
      <c r="L44" s="19">
        <v>19</v>
      </c>
      <c r="M44" s="29">
        <f t="shared" si="8"/>
        <v>67</v>
      </c>
      <c r="N44" s="22"/>
      <c r="O44" s="19">
        <v>5</v>
      </c>
      <c r="P44" s="29">
        <f t="shared" si="9"/>
        <v>72</v>
      </c>
      <c r="Q44" s="23"/>
    </row>
    <row r="45" spans="1:17" s="24" customFormat="1" ht="24.95" customHeight="1">
      <c r="A45" s="19">
        <v>27</v>
      </c>
      <c r="B45" s="19">
        <v>10</v>
      </c>
      <c r="C45" s="20" t="s">
        <v>942</v>
      </c>
      <c r="D45" s="19">
        <v>1</v>
      </c>
      <c r="E45" s="19">
        <v>9</v>
      </c>
      <c r="F45" s="19">
        <v>41</v>
      </c>
      <c r="G45" s="19">
        <v>95</v>
      </c>
      <c r="H45" s="19">
        <v>5</v>
      </c>
      <c r="I45" s="19">
        <v>5</v>
      </c>
      <c r="J45" s="19">
        <v>1</v>
      </c>
      <c r="K45" s="19">
        <v>3</v>
      </c>
      <c r="L45" s="19">
        <v>35</v>
      </c>
      <c r="M45" s="29">
        <f t="shared" si="8"/>
        <v>195</v>
      </c>
      <c r="N45" s="22"/>
      <c r="O45" s="19">
        <v>8</v>
      </c>
      <c r="P45" s="29">
        <f t="shared" si="9"/>
        <v>203</v>
      </c>
      <c r="Q45" s="23"/>
    </row>
    <row r="46" spans="1:17" s="24" customFormat="1" ht="24.95" customHeight="1">
      <c r="A46" s="19">
        <v>28</v>
      </c>
      <c r="B46" s="19">
        <v>10</v>
      </c>
      <c r="C46" s="20" t="s">
        <v>943</v>
      </c>
      <c r="D46" s="19">
        <v>2</v>
      </c>
      <c r="E46" s="19">
        <v>22</v>
      </c>
      <c r="F46" s="19">
        <v>18</v>
      </c>
      <c r="G46" s="19">
        <v>193</v>
      </c>
      <c r="H46" s="19">
        <v>12</v>
      </c>
      <c r="I46" s="19">
        <v>14</v>
      </c>
      <c r="J46" s="19">
        <v>4</v>
      </c>
      <c r="K46" s="19">
        <v>5</v>
      </c>
      <c r="L46" s="19">
        <v>43</v>
      </c>
      <c r="M46" s="29">
        <f t="shared" si="8"/>
        <v>313</v>
      </c>
      <c r="N46" s="22"/>
      <c r="O46" s="19">
        <v>21</v>
      </c>
      <c r="P46" s="29">
        <f t="shared" si="9"/>
        <v>334</v>
      </c>
      <c r="Q46" s="23"/>
    </row>
    <row r="47" spans="1:17" s="24" customFormat="1" ht="24.95" customHeight="1">
      <c r="A47" s="19">
        <v>29</v>
      </c>
      <c r="B47" s="19">
        <v>10</v>
      </c>
      <c r="C47" s="20" t="s">
        <v>944</v>
      </c>
      <c r="D47" s="19">
        <v>5</v>
      </c>
      <c r="E47" s="19">
        <v>74</v>
      </c>
      <c r="F47" s="19">
        <v>42</v>
      </c>
      <c r="G47" s="19">
        <v>125</v>
      </c>
      <c r="H47" s="19">
        <v>7</v>
      </c>
      <c r="I47" s="19">
        <v>19</v>
      </c>
      <c r="J47" s="19">
        <v>8</v>
      </c>
      <c r="K47" s="19">
        <v>5</v>
      </c>
      <c r="L47" s="19">
        <v>43</v>
      </c>
      <c r="M47" s="29">
        <f t="shared" si="8"/>
        <v>328</v>
      </c>
      <c r="N47" s="22"/>
      <c r="O47" s="19">
        <v>14</v>
      </c>
      <c r="P47" s="29">
        <f t="shared" si="9"/>
        <v>342</v>
      </c>
      <c r="Q47" s="23"/>
    </row>
    <row r="48" spans="1:17" s="24" customFormat="1" ht="24.95" customHeight="1">
      <c r="A48" s="19">
        <v>30</v>
      </c>
      <c r="B48" s="19">
        <v>10</v>
      </c>
      <c r="C48" s="20" t="s">
        <v>945</v>
      </c>
      <c r="D48" s="19">
        <v>5</v>
      </c>
      <c r="E48" s="19">
        <v>22</v>
      </c>
      <c r="F48" s="19">
        <v>16</v>
      </c>
      <c r="G48" s="19">
        <v>56</v>
      </c>
      <c r="H48" s="19">
        <v>6</v>
      </c>
      <c r="I48" s="19">
        <v>33</v>
      </c>
      <c r="J48" s="19">
        <v>4</v>
      </c>
      <c r="K48" s="19">
        <v>1</v>
      </c>
      <c r="L48" s="19">
        <v>44</v>
      </c>
      <c r="M48" s="29">
        <f t="shared" si="8"/>
        <v>187</v>
      </c>
      <c r="N48" s="22"/>
      <c r="O48" s="19">
        <v>9</v>
      </c>
      <c r="P48" s="29">
        <f t="shared" si="9"/>
        <v>196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95</v>
      </c>
      <c r="E49" s="28">
        <f t="shared" si="10"/>
        <v>795</v>
      </c>
      <c r="F49" s="28">
        <f t="shared" si="10"/>
        <v>1077</v>
      </c>
      <c r="G49" s="28">
        <f t="shared" si="10"/>
        <v>1270</v>
      </c>
      <c r="H49" s="28">
        <f t="shared" si="10"/>
        <v>127</v>
      </c>
      <c r="I49" s="28">
        <f t="shared" si="10"/>
        <v>259</v>
      </c>
      <c r="J49" s="28">
        <f t="shared" si="10"/>
        <v>66</v>
      </c>
      <c r="K49" s="28">
        <f t="shared" si="10"/>
        <v>58</v>
      </c>
      <c r="L49" s="28">
        <f t="shared" si="10"/>
        <v>582</v>
      </c>
      <c r="M49" s="28">
        <f t="shared" si="10"/>
        <v>4329</v>
      </c>
      <c r="N49" s="28">
        <f t="shared" si="10"/>
        <v>0</v>
      </c>
      <c r="O49" s="28">
        <f t="shared" si="10"/>
        <v>228</v>
      </c>
      <c r="P49" s="28">
        <f t="shared" si="10"/>
        <v>4557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95</v>
      </c>
      <c r="E50" s="28">
        <f t="shared" ref="E50:Q50" si="11">E49</f>
        <v>795</v>
      </c>
      <c r="F50" s="28">
        <f t="shared" si="11"/>
        <v>1077</v>
      </c>
      <c r="G50" s="28">
        <f t="shared" si="11"/>
        <v>1270</v>
      </c>
      <c r="H50" s="28">
        <f t="shared" si="11"/>
        <v>127</v>
      </c>
      <c r="I50" s="28">
        <f t="shared" si="11"/>
        <v>259</v>
      </c>
      <c r="J50" s="28">
        <f t="shared" si="11"/>
        <v>66</v>
      </c>
      <c r="K50" s="28">
        <f t="shared" si="11"/>
        <v>58</v>
      </c>
      <c r="L50" s="28">
        <f t="shared" si="11"/>
        <v>582</v>
      </c>
      <c r="M50" s="28">
        <f t="shared" si="11"/>
        <v>4329</v>
      </c>
      <c r="N50" s="28">
        <f t="shared" si="11"/>
        <v>0</v>
      </c>
      <c r="O50" s="28">
        <f t="shared" si="11"/>
        <v>228</v>
      </c>
      <c r="P50" s="28">
        <f t="shared" si="11"/>
        <v>4557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10</v>
      </c>
      <c r="C51" s="20" t="s">
        <v>946</v>
      </c>
      <c r="D51" s="19">
        <v>3</v>
      </c>
      <c r="E51" s="19">
        <v>42</v>
      </c>
      <c r="F51" s="19">
        <v>19</v>
      </c>
      <c r="G51" s="19">
        <v>28</v>
      </c>
      <c r="H51" s="19">
        <v>6</v>
      </c>
      <c r="I51" s="19">
        <v>15</v>
      </c>
      <c r="J51" s="19">
        <v>1</v>
      </c>
      <c r="K51" s="19">
        <v>3</v>
      </c>
      <c r="L51" s="19">
        <v>109</v>
      </c>
      <c r="M51" s="29">
        <f t="shared" ref="M51:M60" si="12">SUM(D51:L51)</f>
        <v>226</v>
      </c>
      <c r="N51" s="22"/>
      <c r="O51" s="19">
        <v>8</v>
      </c>
      <c r="P51" s="29">
        <f t="shared" ref="P51:P60" si="13">SUM(M51+O51)</f>
        <v>234</v>
      </c>
      <c r="Q51" s="23"/>
    </row>
    <row r="52" spans="1:17" s="24" customFormat="1" ht="24.95" customHeight="1">
      <c r="A52" s="19">
        <v>32</v>
      </c>
      <c r="B52" s="19">
        <v>10</v>
      </c>
      <c r="C52" s="20" t="s">
        <v>947</v>
      </c>
      <c r="D52" s="19">
        <v>10</v>
      </c>
      <c r="E52" s="19">
        <v>28</v>
      </c>
      <c r="F52" s="19">
        <v>51</v>
      </c>
      <c r="G52" s="19">
        <v>79</v>
      </c>
      <c r="H52" s="19">
        <v>3</v>
      </c>
      <c r="I52" s="19">
        <v>16</v>
      </c>
      <c r="J52" s="19">
        <v>2</v>
      </c>
      <c r="K52" s="19">
        <v>0</v>
      </c>
      <c r="L52" s="19">
        <v>14</v>
      </c>
      <c r="M52" s="29">
        <f t="shared" si="12"/>
        <v>203</v>
      </c>
      <c r="N52" s="22"/>
      <c r="O52" s="19">
        <v>15</v>
      </c>
      <c r="P52" s="29">
        <f t="shared" si="13"/>
        <v>218</v>
      </c>
      <c r="Q52" s="23"/>
    </row>
    <row r="53" spans="1:17" s="24" customFormat="1" ht="24.95" customHeight="1">
      <c r="A53" s="19">
        <v>33</v>
      </c>
      <c r="B53" s="19">
        <v>10</v>
      </c>
      <c r="C53" s="20" t="s">
        <v>948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29">
        <f t="shared" si="12"/>
        <v>0</v>
      </c>
      <c r="N53" s="22"/>
      <c r="O53" s="19">
        <v>0</v>
      </c>
      <c r="P53" s="29">
        <f t="shared" si="13"/>
        <v>0</v>
      </c>
      <c r="Q53" s="23"/>
    </row>
    <row r="54" spans="1:17" s="24" customFormat="1" ht="24.95" customHeight="1">
      <c r="A54" s="19">
        <v>34</v>
      </c>
      <c r="B54" s="19">
        <v>10</v>
      </c>
      <c r="C54" s="20" t="s">
        <v>949</v>
      </c>
      <c r="D54" s="19">
        <v>0</v>
      </c>
      <c r="E54" s="19">
        <v>6</v>
      </c>
      <c r="F54" s="19">
        <v>3</v>
      </c>
      <c r="G54" s="19">
        <v>2</v>
      </c>
      <c r="H54" s="19">
        <v>0</v>
      </c>
      <c r="I54" s="19">
        <v>3</v>
      </c>
      <c r="J54" s="19">
        <v>0</v>
      </c>
      <c r="K54" s="19">
        <v>0</v>
      </c>
      <c r="L54" s="19">
        <v>17</v>
      </c>
      <c r="M54" s="29">
        <f t="shared" si="12"/>
        <v>31</v>
      </c>
      <c r="N54" s="22"/>
      <c r="O54" s="19">
        <v>0</v>
      </c>
      <c r="P54" s="29">
        <f t="shared" si="13"/>
        <v>31</v>
      </c>
      <c r="Q54" s="23"/>
    </row>
    <row r="55" spans="1:17" s="1" customFormat="1" ht="24.95" customHeight="1">
      <c r="A55" s="19">
        <v>35</v>
      </c>
      <c r="B55" s="19">
        <v>10</v>
      </c>
      <c r="C55" s="20" t="s">
        <v>950</v>
      </c>
      <c r="D55" s="19">
        <v>0</v>
      </c>
      <c r="E55" s="19">
        <v>27</v>
      </c>
      <c r="F55" s="19">
        <v>2</v>
      </c>
      <c r="G55" s="19">
        <v>4</v>
      </c>
      <c r="H55" s="19">
        <v>0</v>
      </c>
      <c r="I55" s="19">
        <v>27</v>
      </c>
      <c r="J55" s="19">
        <v>0</v>
      </c>
      <c r="K55" s="19">
        <v>0</v>
      </c>
      <c r="L55" s="19">
        <v>28</v>
      </c>
      <c r="M55" s="29">
        <f t="shared" si="12"/>
        <v>88</v>
      </c>
      <c r="N55" s="22"/>
      <c r="O55" s="19">
        <v>1</v>
      </c>
      <c r="P55" s="29">
        <f t="shared" si="13"/>
        <v>89</v>
      </c>
      <c r="Q55" s="23"/>
    </row>
    <row r="56" spans="1:17" s="1" customFormat="1" ht="24.95" customHeight="1">
      <c r="A56" s="19">
        <v>36</v>
      </c>
      <c r="B56" s="19">
        <v>10</v>
      </c>
      <c r="C56" s="20" t="s">
        <v>951</v>
      </c>
      <c r="D56" s="19">
        <v>0</v>
      </c>
      <c r="E56" s="19">
        <v>39</v>
      </c>
      <c r="F56" s="19">
        <v>27</v>
      </c>
      <c r="G56" s="19">
        <v>14</v>
      </c>
      <c r="H56" s="19">
        <v>0</v>
      </c>
      <c r="I56" s="19">
        <v>0</v>
      </c>
      <c r="J56" s="19">
        <v>1</v>
      </c>
      <c r="K56" s="19">
        <v>0</v>
      </c>
      <c r="L56" s="19">
        <v>4</v>
      </c>
      <c r="M56" s="29">
        <f t="shared" si="12"/>
        <v>85</v>
      </c>
      <c r="N56" s="22"/>
      <c r="O56" s="19">
        <v>1</v>
      </c>
      <c r="P56" s="29">
        <f t="shared" si="13"/>
        <v>86</v>
      </c>
      <c r="Q56" s="23"/>
    </row>
    <row r="57" spans="1:17" s="1" customFormat="1" ht="24.95" customHeight="1">
      <c r="A57" s="19">
        <v>37</v>
      </c>
      <c r="B57" s="19">
        <v>10</v>
      </c>
      <c r="C57" s="20" t="s">
        <v>952</v>
      </c>
      <c r="D57" s="19">
        <v>0</v>
      </c>
      <c r="E57" s="19">
        <v>16</v>
      </c>
      <c r="F57" s="19">
        <v>12</v>
      </c>
      <c r="G57" s="19">
        <v>5</v>
      </c>
      <c r="H57" s="19">
        <v>3</v>
      </c>
      <c r="I57" s="19">
        <v>0</v>
      </c>
      <c r="J57" s="19">
        <v>0</v>
      </c>
      <c r="K57" s="19">
        <v>0</v>
      </c>
      <c r="L57" s="19">
        <v>2</v>
      </c>
      <c r="M57" s="29">
        <f t="shared" si="12"/>
        <v>38</v>
      </c>
      <c r="N57" s="22"/>
      <c r="O57" s="19">
        <v>0</v>
      </c>
      <c r="P57" s="29">
        <f t="shared" si="13"/>
        <v>38</v>
      </c>
      <c r="Q57" s="23"/>
    </row>
    <row r="58" spans="1:17" s="1" customFormat="1" ht="24.95" customHeight="1">
      <c r="A58" s="19">
        <v>38</v>
      </c>
      <c r="B58" s="19">
        <v>10</v>
      </c>
      <c r="C58" s="20" t="s">
        <v>953</v>
      </c>
      <c r="D58" s="19">
        <v>6</v>
      </c>
      <c r="E58" s="19">
        <v>191</v>
      </c>
      <c r="F58" s="19">
        <v>65</v>
      </c>
      <c r="G58" s="19">
        <v>41</v>
      </c>
      <c r="H58" s="19">
        <v>3</v>
      </c>
      <c r="I58" s="19">
        <v>5</v>
      </c>
      <c r="J58" s="19">
        <v>3</v>
      </c>
      <c r="K58" s="19">
        <v>2</v>
      </c>
      <c r="L58" s="19">
        <v>18</v>
      </c>
      <c r="M58" s="29">
        <f t="shared" si="12"/>
        <v>334</v>
      </c>
      <c r="N58" s="22"/>
      <c r="O58" s="19">
        <v>15</v>
      </c>
      <c r="P58" s="29">
        <f t="shared" si="13"/>
        <v>349</v>
      </c>
      <c r="Q58" s="23"/>
    </row>
    <row r="59" spans="1:17" s="24" customFormat="1" ht="24.95" customHeight="1">
      <c r="A59" s="19">
        <v>39</v>
      </c>
      <c r="B59" s="19">
        <v>10</v>
      </c>
      <c r="C59" s="20" t="s">
        <v>954</v>
      </c>
      <c r="D59" s="19">
        <v>15</v>
      </c>
      <c r="E59" s="19">
        <v>125</v>
      </c>
      <c r="F59" s="19">
        <v>182</v>
      </c>
      <c r="G59" s="19">
        <v>72</v>
      </c>
      <c r="H59" s="19">
        <v>15</v>
      </c>
      <c r="I59" s="19">
        <v>5</v>
      </c>
      <c r="J59" s="19">
        <v>11</v>
      </c>
      <c r="K59" s="19">
        <v>4</v>
      </c>
      <c r="L59" s="19">
        <v>18</v>
      </c>
      <c r="M59" s="29">
        <f t="shared" si="12"/>
        <v>447</v>
      </c>
      <c r="N59" s="22"/>
      <c r="O59" s="19">
        <v>3</v>
      </c>
      <c r="P59" s="29">
        <f t="shared" si="13"/>
        <v>450</v>
      </c>
      <c r="Q59" s="23"/>
    </row>
    <row r="60" spans="1:17" s="24" customFormat="1" ht="24.95" customHeight="1">
      <c r="A60" s="19">
        <v>40</v>
      </c>
      <c r="B60" s="19">
        <v>10</v>
      </c>
      <c r="C60" s="20" t="s">
        <v>955</v>
      </c>
      <c r="D60" s="19">
        <v>1</v>
      </c>
      <c r="E60" s="19">
        <v>44</v>
      </c>
      <c r="F60" s="19">
        <v>1</v>
      </c>
      <c r="G60" s="19">
        <v>21</v>
      </c>
      <c r="H60" s="19">
        <v>2</v>
      </c>
      <c r="I60" s="19">
        <v>1</v>
      </c>
      <c r="J60" s="19">
        <v>1</v>
      </c>
      <c r="K60" s="19">
        <v>1</v>
      </c>
      <c r="L60" s="19">
        <v>7</v>
      </c>
      <c r="M60" s="29">
        <f t="shared" si="12"/>
        <v>79</v>
      </c>
      <c r="N60" s="22"/>
      <c r="O60" s="19">
        <v>3</v>
      </c>
      <c r="P60" s="29">
        <f t="shared" si="13"/>
        <v>82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130</v>
      </c>
      <c r="E61" s="28">
        <f t="shared" si="14"/>
        <v>1313</v>
      </c>
      <c r="F61" s="28">
        <f t="shared" si="14"/>
        <v>1439</v>
      </c>
      <c r="G61" s="28">
        <f t="shared" si="14"/>
        <v>1536</v>
      </c>
      <c r="H61" s="28">
        <f t="shared" si="14"/>
        <v>159</v>
      </c>
      <c r="I61" s="28">
        <f t="shared" si="14"/>
        <v>331</v>
      </c>
      <c r="J61" s="28">
        <f t="shared" si="14"/>
        <v>85</v>
      </c>
      <c r="K61" s="28">
        <f t="shared" si="14"/>
        <v>68</v>
      </c>
      <c r="L61" s="28">
        <f t="shared" si="14"/>
        <v>799</v>
      </c>
      <c r="M61" s="28">
        <f t="shared" si="14"/>
        <v>5860</v>
      </c>
      <c r="N61" s="28">
        <f t="shared" si="14"/>
        <v>0</v>
      </c>
      <c r="O61" s="28">
        <f t="shared" si="14"/>
        <v>274</v>
      </c>
      <c r="P61" s="28">
        <f t="shared" si="14"/>
        <v>6134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130</v>
      </c>
      <c r="E62" s="28">
        <f t="shared" si="15"/>
        <v>1313</v>
      </c>
      <c r="F62" s="28">
        <f t="shared" si="15"/>
        <v>1439</v>
      </c>
      <c r="G62" s="28">
        <f t="shared" si="15"/>
        <v>1536</v>
      </c>
      <c r="H62" s="28">
        <f t="shared" si="15"/>
        <v>159</v>
      </c>
      <c r="I62" s="28">
        <f t="shared" si="15"/>
        <v>331</v>
      </c>
      <c r="J62" s="28">
        <f t="shared" si="15"/>
        <v>85</v>
      </c>
      <c r="K62" s="28">
        <f t="shared" si="15"/>
        <v>68</v>
      </c>
      <c r="L62" s="28">
        <f t="shared" si="15"/>
        <v>799</v>
      </c>
      <c r="M62" s="28">
        <f t="shared" si="15"/>
        <v>5860</v>
      </c>
      <c r="N62" s="28">
        <f t="shared" si="15"/>
        <v>0</v>
      </c>
      <c r="O62" s="28">
        <f t="shared" si="15"/>
        <v>274</v>
      </c>
      <c r="P62" s="28">
        <f t="shared" si="15"/>
        <v>6134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10</v>
      </c>
      <c r="C63" s="20" t="s">
        <v>956</v>
      </c>
      <c r="D63" s="19">
        <v>0</v>
      </c>
      <c r="E63" s="19">
        <v>42</v>
      </c>
      <c r="F63" s="19">
        <v>8</v>
      </c>
      <c r="G63" s="19">
        <v>3</v>
      </c>
      <c r="H63" s="19">
        <v>1</v>
      </c>
      <c r="I63" s="19">
        <v>0</v>
      </c>
      <c r="J63" s="19">
        <v>0</v>
      </c>
      <c r="K63" s="19">
        <v>0</v>
      </c>
      <c r="L63" s="19">
        <v>9</v>
      </c>
      <c r="M63" s="29">
        <f t="shared" ref="M63:M72" si="16">SUM(D63:L63)</f>
        <v>63</v>
      </c>
      <c r="N63" s="22"/>
      <c r="O63" s="19">
        <v>2</v>
      </c>
      <c r="P63" s="29">
        <f>SUM(M63+O63)</f>
        <v>65</v>
      </c>
      <c r="Q63" s="23"/>
    </row>
    <row r="64" spans="1:17" s="24" customFormat="1" ht="24.95" customHeight="1">
      <c r="A64" s="19">
        <v>42</v>
      </c>
      <c r="B64" s="19">
        <v>10</v>
      </c>
      <c r="C64" s="20" t="s">
        <v>957</v>
      </c>
      <c r="D64" s="19">
        <v>3</v>
      </c>
      <c r="E64" s="19">
        <v>111</v>
      </c>
      <c r="F64" s="19">
        <v>1</v>
      </c>
      <c r="G64" s="19">
        <v>6</v>
      </c>
      <c r="H64" s="19">
        <v>0</v>
      </c>
      <c r="I64" s="19">
        <v>12</v>
      </c>
      <c r="J64" s="19">
        <v>1</v>
      </c>
      <c r="K64" s="19">
        <v>0</v>
      </c>
      <c r="L64" s="19">
        <v>22</v>
      </c>
      <c r="M64" s="29">
        <f t="shared" si="16"/>
        <v>156</v>
      </c>
      <c r="N64" s="22"/>
      <c r="O64" s="19">
        <v>1</v>
      </c>
      <c r="P64" s="29">
        <f t="shared" ref="P64:P72" si="17">SUM(M64+O64)</f>
        <v>157</v>
      </c>
      <c r="Q64" s="23"/>
    </row>
    <row r="65" spans="1:17" s="24" customFormat="1" ht="24.95" customHeight="1">
      <c r="A65" s="19">
        <v>43</v>
      </c>
      <c r="B65" s="19">
        <v>10</v>
      </c>
      <c r="C65" s="20" t="s">
        <v>958</v>
      </c>
      <c r="D65" s="19">
        <v>4</v>
      </c>
      <c r="E65" s="19">
        <v>98</v>
      </c>
      <c r="F65" s="19">
        <v>16</v>
      </c>
      <c r="G65" s="19">
        <v>64</v>
      </c>
      <c r="H65" s="19">
        <v>2</v>
      </c>
      <c r="I65" s="19">
        <v>6</v>
      </c>
      <c r="J65" s="19">
        <v>2</v>
      </c>
      <c r="K65" s="19">
        <v>3</v>
      </c>
      <c r="L65" s="19">
        <v>16</v>
      </c>
      <c r="M65" s="29">
        <f t="shared" si="16"/>
        <v>211</v>
      </c>
      <c r="N65" s="22"/>
      <c r="O65" s="19">
        <v>3</v>
      </c>
      <c r="P65" s="29">
        <f t="shared" si="17"/>
        <v>214</v>
      </c>
      <c r="Q65" s="23"/>
    </row>
    <row r="66" spans="1:17" s="24" customFormat="1" ht="24.95" customHeight="1">
      <c r="A66" s="19">
        <v>44</v>
      </c>
      <c r="B66" s="19">
        <v>10</v>
      </c>
      <c r="C66" s="20" t="s">
        <v>959</v>
      </c>
      <c r="D66" s="19">
        <v>3</v>
      </c>
      <c r="E66" s="19">
        <v>100</v>
      </c>
      <c r="F66" s="19">
        <v>11</v>
      </c>
      <c r="G66" s="19">
        <v>23</v>
      </c>
      <c r="H66" s="19">
        <v>2</v>
      </c>
      <c r="I66" s="19">
        <v>2</v>
      </c>
      <c r="J66" s="19">
        <v>2</v>
      </c>
      <c r="K66" s="19">
        <v>1</v>
      </c>
      <c r="L66" s="19">
        <v>16</v>
      </c>
      <c r="M66" s="29">
        <f t="shared" si="16"/>
        <v>160</v>
      </c>
      <c r="N66" s="22"/>
      <c r="O66" s="19">
        <v>8</v>
      </c>
      <c r="P66" s="29">
        <f t="shared" si="17"/>
        <v>168</v>
      </c>
      <c r="Q66" s="23"/>
    </row>
    <row r="67" spans="1:17" s="24" customFormat="1" ht="24.95" customHeight="1">
      <c r="A67" s="19">
        <v>45</v>
      </c>
      <c r="B67" s="19">
        <v>10</v>
      </c>
      <c r="C67" s="20" t="s">
        <v>960</v>
      </c>
      <c r="D67" s="19">
        <v>1</v>
      </c>
      <c r="E67" s="19">
        <v>192</v>
      </c>
      <c r="F67" s="19">
        <v>1</v>
      </c>
      <c r="G67" s="19">
        <v>1</v>
      </c>
      <c r="H67" s="19">
        <v>0</v>
      </c>
      <c r="I67" s="19">
        <v>0</v>
      </c>
      <c r="J67" s="19">
        <v>0</v>
      </c>
      <c r="K67" s="19">
        <v>0</v>
      </c>
      <c r="L67" s="19">
        <v>10</v>
      </c>
      <c r="M67" s="29">
        <f t="shared" si="16"/>
        <v>205</v>
      </c>
      <c r="N67" s="22"/>
      <c r="O67" s="19">
        <v>0</v>
      </c>
      <c r="P67" s="29">
        <f t="shared" si="17"/>
        <v>205</v>
      </c>
      <c r="Q67" s="23"/>
    </row>
    <row r="68" spans="1:17" s="24" customFormat="1" ht="24.95" customHeight="1">
      <c r="A68" s="19">
        <v>46</v>
      </c>
      <c r="B68" s="19">
        <v>10</v>
      </c>
      <c r="C68" s="20" t="s">
        <v>961</v>
      </c>
      <c r="D68" s="19">
        <v>6</v>
      </c>
      <c r="E68" s="19">
        <v>96</v>
      </c>
      <c r="F68" s="19">
        <v>131</v>
      </c>
      <c r="G68" s="19">
        <v>46</v>
      </c>
      <c r="H68" s="19">
        <v>4</v>
      </c>
      <c r="I68" s="19">
        <v>22</v>
      </c>
      <c r="J68" s="19">
        <v>1</v>
      </c>
      <c r="K68" s="19">
        <v>4</v>
      </c>
      <c r="L68" s="19">
        <v>62</v>
      </c>
      <c r="M68" s="29">
        <f t="shared" si="16"/>
        <v>372</v>
      </c>
      <c r="N68" s="22"/>
      <c r="O68" s="19">
        <v>12</v>
      </c>
      <c r="P68" s="29">
        <f t="shared" si="17"/>
        <v>384</v>
      </c>
      <c r="Q68" s="23"/>
    </row>
    <row r="69" spans="1:17" s="24" customFormat="1" ht="24.95" customHeight="1">
      <c r="A69" s="19">
        <v>47</v>
      </c>
      <c r="B69" s="19">
        <v>10</v>
      </c>
      <c r="C69" s="20" t="s">
        <v>962</v>
      </c>
      <c r="D69" s="19">
        <v>0</v>
      </c>
      <c r="E69" s="19">
        <v>0</v>
      </c>
      <c r="F69" s="19">
        <v>43</v>
      </c>
      <c r="G69" s="19">
        <v>1</v>
      </c>
      <c r="H69" s="19">
        <v>2</v>
      </c>
      <c r="I69" s="19">
        <v>5</v>
      </c>
      <c r="J69" s="19">
        <v>1</v>
      </c>
      <c r="K69" s="19">
        <v>0</v>
      </c>
      <c r="L69" s="19">
        <v>14</v>
      </c>
      <c r="M69" s="29">
        <f t="shared" si="16"/>
        <v>66</v>
      </c>
      <c r="N69" s="22"/>
      <c r="O69" s="19">
        <v>3</v>
      </c>
      <c r="P69" s="29">
        <f t="shared" si="17"/>
        <v>69</v>
      </c>
      <c r="Q69" s="23"/>
    </row>
    <row r="70" spans="1:17" s="24" customFormat="1" ht="24.95" customHeight="1">
      <c r="A70" s="19">
        <v>48</v>
      </c>
      <c r="B70" s="19">
        <v>10</v>
      </c>
      <c r="C70" s="20" t="s">
        <v>963</v>
      </c>
      <c r="D70" s="19">
        <v>5</v>
      </c>
      <c r="E70" s="19">
        <v>76</v>
      </c>
      <c r="F70" s="19">
        <v>82</v>
      </c>
      <c r="G70" s="19">
        <v>32</v>
      </c>
      <c r="H70" s="19">
        <v>5</v>
      </c>
      <c r="I70" s="19">
        <v>0</v>
      </c>
      <c r="J70" s="19">
        <v>0</v>
      </c>
      <c r="K70" s="19">
        <v>9</v>
      </c>
      <c r="L70" s="19">
        <v>25</v>
      </c>
      <c r="M70" s="29">
        <f t="shared" si="16"/>
        <v>234</v>
      </c>
      <c r="N70" s="22"/>
      <c r="O70" s="19">
        <v>4</v>
      </c>
      <c r="P70" s="29">
        <f t="shared" si="17"/>
        <v>238</v>
      </c>
      <c r="Q70" s="23"/>
    </row>
    <row r="71" spans="1:17" s="24" customFormat="1" ht="24.95" customHeight="1">
      <c r="A71" s="19">
        <v>49</v>
      </c>
      <c r="B71" s="19">
        <v>10</v>
      </c>
      <c r="C71" s="20" t="s">
        <v>964</v>
      </c>
      <c r="D71" s="19">
        <v>0</v>
      </c>
      <c r="E71" s="19">
        <v>3</v>
      </c>
      <c r="F71" s="19">
        <v>6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8</v>
      </c>
      <c r="M71" s="29">
        <f t="shared" si="16"/>
        <v>17</v>
      </c>
      <c r="N71" s="22"/>
      <c r="O71" s="19">
        <v>0</v>
      </c>
      <c r="P71" s="29">
        <f t="shared" si="17"/>
        <v>17</v>
      </c>
      <c r="Q71" s="23"/>
    </row>
    <row r="72" spans="1:17" s="24" customFormat="1" ht="24.95" customHeight="1">
      <c r="A72" s="19">
        <v>50</v>
      </c>
      <c r="B72" s="19">
        <v>10</v>
      </c>
      <c r="C72" s="20" t="s">
        <v>965</v>
      </c>
      <c r="D72" s="19">
        <v>0</v>
      </c>
      <c r="E72" s="19">
        <v>11</v>
      </c>
      <c r="F72" s="19">
        <v>22</v>
      </c>
      <c r="G72" s="19">
        <v>10</v>
      </c>
      <c r="H72" s="19">
        <v>4</v>
      </c>
      <c r="I72" s="19">
        <v>1</v>
      </c>
      <c r="J72" s="19">
        <v>0</v>
      </c>
      <c r="K72" s="19">
        <v>1</v>
      </c>
      <c r="L72" s="19">
        <v>12</v>
      </c>
      <c r="M72" s="29">
        <f t="shared" si="16"/>
        <v>61</v>
      </c>
      <c r="N72" s="22"/>
      <c r="O72" s="19">
        <v>1</v>
      </c>
      <c r="P72" s="29">
        <f t="shared" si="17"/>
        <v>62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152</v>
      </c>
      <c r="E73" s="28">
        <f t="shared" si="18"/>
        <v>2042</v>
      </c>
      <c r="F73" s="28">
        <f t="shared" si="18"/>
        <v>1760</v>
      </c>
      <c r="G73" s="28">
        <f t="shared" si="18"/>
        <v>1722</v>
      </c>
      <c r="H73" s="28">
        <f t="shared" si="18"/>
        <v>179</v>
      </c>
      <c r="I73" s="28">
        <f t="shared" si="18"/>
        <v>379</v>
      </c>
      <c r="J73" s="28">
        <f t="shared" si="18"/>
        <v>92</v>
      </c>
      <c r="K73" s="28">
        <f t="shared" si="18"/>
        <v>86</v>
      </c>
      <c r="L73" s="28">
        <f t="shared" si="18"/>
        <v>993</v>
      </c>
      <c r="M73" s="28">
        <f t="shared" si="18"/>
        <v>7405</v>
      </c>
      <c r="N73" s="28">
        <f t="shared" si="18"/>
        <v>0</v>
      </c>
      <c r="O73" s="28">
        <f t="shared" si="18"/>
        <v>308</v>
      </c>
      <c r="P73" s="28">
        <f t="shared" si="18"/>
        <v>7713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152</v>
      </c>
      <c r="E74" s="28">
        <f t="shared" si="19"/>
        <v>2042</v>
      </c>
      <c r="F74" s="28">
        <f t="shared" si="19"/>
        <v>1760</v>
      </c>
      <c r="G74" s="28">
        <f t="shared" si="19"/>
        <v>1722</v>
      </c>
      <c r="H74" s="28">
        <f t="shared" si="19"/>
        <v>179</v>
      </c>
      <c r="I74" s="28">
        <f t="shared" si="19"/>
        <v>379</v>
      </c>
      <c r="J74" s="28">
        <f t="shared" si="19"/>
        <v>92</v>
      </c>
      <c r="K74" s="28">
        <f t="shared" si="19"/>
        <v>86</v>
      </c>
      <c r="L74" s="28">
        <f t="shared" si="19"/>
        <v>993</v>
      </c>
      <c r="M74" s="28">
        <f t="shared" si="19"/>
        <v>7405</v>
      </c>
      <c r="N74" s="28">
        <f t="shared" si="19"/>
        <v>0</v>
      </c>
      <c r="O74" s="28">
        <f t="shared" si="19"/>
        <v>308</v>
      </c>
      <c r="P74" s="28">
        <f t="shared" si="19"/>
        <v>7713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10</v>
      </c>
      <c r="C75" s="20" t="s">
        <v>966</v>
      </c>
      <c r="D75" s="19">
        <v>5</v>
      </c>
      <c r="E75" s="19">
        <v>75</v>
      </c>
      <c r="F75" s="19">
        <v>84</v>
      </c>
      <c r="G75" s="19">
        <v>111</v>
      </c>
      <c r="H75" s="19">
        <v>7</v>
      </c>
      <c r="I75" s="19">
        <v>6</v>
      </c>
      <c r="J75" s="19">
        <v>2</v>
      </c>
      <c r="K75" s="19">
        <v>3</v>
      </c>
      <c r="L75" s="19">
        <v>35</v>
      </c>
      <c r="M75" s="29">
        <f t="shared" ref="M75:M84" si="20">SUM(D75:L75)</f>
        <v>328</v>
      </c>
      <c r="N75" s="22"/>
      <c r="O75" s="19">
        <v>11</v>
      </c>
      <c r="P75" s="29">
        <f>SUM(M75+O75)</f>
        <v>339</v>
      </c>
      <c r="Q75" s="23"/>
    </row>
    <row r="76" spans="1:17" s="24" customFormat="1" ht="24.95" customHeight="1">
      <c r="A76" s="19">
        <v>52</v>
      </c>
      <c r="B76" s="19">
        <v>10</v>
      </c>
      <c r="C76" s="20" t="s">
        <v>967</v>
      </c>
      <c r="D76" s="19">
        <v>2</v>
      </c>
      <c r="E76" s="19">
        <v>20</v>
      </c>
      <c r="F76" s="19">
        <v>16</v>
      </c>
      <c r="G76" s="19">
        <v>9</v>
      </c>
      <c r="H76" s="19">
        <v>1</v>
      </c>
      <c r="I76" s="19">
        <v>55</v>
      </c>
      <c r="J76" s="19">
        <v>5</v>
      </c>
      <c r="K76" s="19">
        <v>3</v>
      </c>
      <c r="L76" s="19">
        <v>62</v>
      </c>
      <c r="M76" s="29">
        <f t="shared" si="20"/>
        <v>173</v>
      </c>
      <c r="N76" s="22"/>
      <c r="O76" s="19">
        <v>3</v>
      </c>
      <c r="P76" s="29">
        <f t="shared" ref="P76:P84" si="21">SUM(M76+O76)</f>
        <v>176</v>
      </c>
      <c r="Q76" s="23"/>
    </row>
    <row r="77" spans="1:17" s="24" customFormat="1" ht="24.95" customHeight="1">
      <c r="A77" s="19">
        <v>53</v>
      </c>
      <c r="B77" s="19">
        <v>10</v>
      </c>
      <c r="C77" s="20" t="s">
        <v>968</v>
      </c>
      <c r="D77" s="19">
        <v>1</v>
      </c>
      <c r="E77" s="19">
        <v>19</v>
      </c>
      <c r="F77" s="19">
        <v>45</v>
      </c>
      <c r="G77" s="19">
        <v>12</v>
      </c>
      <c r="H77" s="19">
        <v>6</v>
      </c>
      <c r="I77" s="19">
        <v>108</v>
      </c>
      <c r="J77" s="19">
        <v>1</v>
      </c>
      <c r="K77" s="19">
        <v>1</v>
      </c>
      <c r="L77" s="19">
        <v>36</v>
      </c>
      <c r="M77" s="29">
        <f t="shared" si="20"/>
        <v>229</v>
      </c>
      <c r="N77" s="22"/>
      <c r="O77" s="19">
        <v>4</v>
      </c>
      <c r="P77" s="29">
        <f t="shared" si="21"/>
        <v>233</v>
      </c>
      <c r="Q77" s="23"/>
    </row>
    <row r="78" spans="1:17" s="24" customFormat="1" ht="24.95" customHeight="1">
      <c r="A78" s="19">
        <v>54</v>
      </c>
      <c r="B78" s="19">
        <v>10</v>
      </c>
      <c r="C78" s="20" t="s">
        <v>969</v>
      </c>
      <c r="D78" s="19">
        <v>0</v>
      </c>
      <c r="E78" s="19">
        <v>5</v>
      </c>
      <c r="F78" s="19">
        <v>4</v>
      </c>
      <c r="G78" s="19">
        <v>1</v>
      </c>
      <c r="H78" s="19">
        <v>0</v>
      </c>
      <c r="I78" s="19">
        <v>3</v>
      </c>
      <c r="J78" s="19">
        <v>0</v>
      </c>
      <c r="K78" s="19">
        <v>0</v>
      </c>
      <c r="L78" s="19">
        <v>0</v>
      </c>
      <c r="M78" s="29">
        <f t="shared" si="20"/>
        <v>13</v>
      </c>
      <c r="N78" s="22"/>
      <c r="O78" s="19">
        <v>0</v>
      </c>
      <c r="P78" s="29">
        <f t="shared" si="21"/>
        <v>13</v>
      </c>
      <c r="Q78" s="23"/>
    </row>
    <row r="79" spans="1:17" s="1" customFormat="1" ht="24.95" customHeight="1">
      <c r="A79" s="19">
        <v>55</v>
      </c>
      <c r="B79" s="19">
        <v>10</v>
      </c>
      <c r="C79" s="20" t="s">
        <v>970</v>
      </c>
      <c r="D79" s="19">
        <v>1</v>
      </c>
      <c r="E79" s="19">
        <v>15</v>
      </c>
      <c r="F79" s="19">
        <v>36</v>
      </c>
      <c r="G79" s="19">
        <v>11</v>
      </c>
      <c r="H79" s="19">
        <v>4</v>
      </c>
      <c r="I79" s="19">
        <v>15</v>
      </c>
      <c r="J79" s="19">
        <v>0</v>
      </c>
      <c r="K79" s="19">
        <v>0</v>
      </c>
      <c r="L79" s="19">
        <v>27</v>
      </c>
      <c r="M79" s="29">
        <f t="shared" si="20"/>
        <v>109</v>
      </c>
      <c r="N79" s="22"/>
      <c r="O79" s="19">
        <v>5</v>
      </c>
      <c r="P79" s="29">
        <f t="shared" si="21"/>
        <v>114</v>
      </c>
      <c r="Q79" s="23"/>
    </row>
    <row r="80" spans="1:17" s="1" customFormat="1" ht="24.95" customHeight="1">
      <c r="A80" s="19">
        <v>56</v>
      </c>
      <c r="B80" s="19">
        <v>10</v>
      </c>
      <c r="C80" s="20" t="s">
        <v>971</v>
      </c>
      <c r="D80" s="19">
        <v>0</v>
      </c>
      <c r="E80" s="19">
        <v>10</v>
      </c>
      <c r="F80" s="19">
        <v>9</v>
      </c>
      <c r="G80" s="19">
        <v>5</v>
      </c>
      <c r="H80" s="19">
        <v>1</v>
      </c>
      <c r="I80" s="19">
        <v>18</v>
      </c>
      <c r="J80" s="19">
        <v>2</v>
      </c>
      <c r="K80" s="19">
        <v>1</v>
      </c>
      <c r="L80" s="19">
        <v>10</v>
      </c>
      <c r="M80" s="29">
        <f t="shared" si="20"/>
        <v>56</v>
      </c>
      <c r="N80" s="22"/>
      <c r="O80" s="19">
        <v>2</v>
      </c>
      <c r="P80" s="29">
        <f t="shared" si="21"/>
        <v>58</v>
      </c>
      <c r="Q80" s="23"/>
    </row>
    <row r="81" spans="1:17" s="24" customFormat="1" ht="24.95" customHeight="1">
      <c r="A81" s="19">
        <v>57</v>
      </c>
      <c r="B81" s="19">
        <v>10</v>
      </c>
      <c r="C81" s="20" t="s">
        <v>972</v>
      </c>
      <c r="D81" s="19">
        <v>4</v>
      </c>
      <c r="E81" s="19">
        <v>16</v>
      </c>
      <c r="F81" s="19">
        <v>41</v>
      </c>
      <c r="G81" s="19">
        <v>20</v>
      </c>
      <c r="H81" s="19">
        <v>7</v>
      </c>
      <c r="I81" s="19">
        <v>47</v>
      </c>
      <c r="J81" s="19">
        <v>5</v>
      </c>
      <c r="K81" s="19">
        <v>3</v>
      </c>
      <c r="L81" s="19">
        <v>105</v>
      </c>
      <c r="M81" s="29">
        <f t="shared" si="20"/>
        <v>248</v>
      </c>
      <c r="N81" s="22"/>
      <c r="O81" s="19">
        <v>13</v>
      </c>
      <c r="P81" s="29">
        <f t="shared" si="21"/>
        <v>261</v>
      </c>
      <c r="Q81" s="23"/>
    </row>
    <row r="82" spans="1:17" s="24" customFormat="1" ht="24.95" customHeight="1">
      <c r="A82" s="19">
        <v>58</v>
      </c>
      <c r="B82" s="19">
        <v>10</v>
      </c>
      <c r="C82" s="20" t="s">
        <v>973</v>
      </c>
      <c r="D82" s="19">
        <v>2</v>
      </c>
      <c r="E82" s="19">
        <v>14</v>
      </c>
      <c r="F82" s="19">
        <v>45</v>
      </c>
      <c r="G82" s="19">
        <v>3</v>
      </c>
      <c r="H82" s="19">
        <v>2</v>
      </c>
      <c r="I82" s="19">
        <v>3</v>
      </c>
      <c r="J82" s="19">
        <v>2</v>
      </c>
      <c r="K82" s="19">
        <v>1</v>
      </c>
      <c r="L82" s="19">
        <v>16</v>
      </c>
      <c r="M82" s="29">
        <f t="shared" si="20"/>
        <v>88</v>
      </c>
      <c r="N82" s="22"/>
      <c r="O82" s="19">
        <v>2</v>
      </c>
      <c r="P82" s="29">
        <f t="shared" si="21"/>
        <v>90</v>
      </c>
      <c r="Q82" s="23"/>
    </row>
    <row r="83" spans="1:17" s="24" customFormat="1" ht="24.95" customHeight="1">
      <c r="A83" s="19">
        <v>59</v>
      </c>
      <c r="B83" s="19">
        <v>10</v>
      </c>
      <c r="C83" s="20" t="s">
        <v>974</v>
      </c>
      <c r="D83" s="19">
        <v>7</v>
      </c>
      <c r="E83" s="19">
        <v>90</v>
      </c>
      <c r="F83" s="19">
        <v>58</v>
      </c>
      <c r="G83" s="19">
        <v>89</v>
      </c>
      <c r="H83" s="19">
        <v>3</v>
      </c>
      <c r="I83" s="19">
        <v>7</v>
      </c>
      <c r="J83" s="19">
        <v>6</v>
      </c>
      <c r="K83" s="19">
        <v>5</v>
      </c>
      <c r="L83" s="19">
        <v>37</v>
      </c>
      <c r="M83" s="29">
        <f t="shared" si="20"/>
        <v>302</v>
      </c>
      <c r="N83" s="22"/>
      <c r="O83" s="19">
        <v>14</v>
      </c>
      <c r="P83" s="29">
        <f t="shared" si="21"/>
        <v>316</v>
      </c>
      <c r="Q83" s="23"/>
    </row>
    <row r="84" spans="1:17" s="24" customFormat="1" ht="24.95" customHeight="1">
      <c r="A84" s="19">
        <v>60</v>
      </c>
      <c r="B84" s="19">
        <v>10</v>
      </c>
      <c r="C84" s="20" t="s">
        <v>975</v>
      </c>
      <c r="D84" s="19">
        <v>1</v>
      </c>
      <c r="E84" s="19">
        <v>8</v>
      </c>
      <c r="F84" s="19">
        <v>14</v>
      </c>
      <c r="G84" s="19">
        <v>12</v>
      </c>
      <c r="H84" s="19">
        <v>1</v>
      </c>
      <c r="I84" s="19">
        <v>0</v>
      </c>
      <c r="J84" s="19">
        <v>1</v>
      </c>
      <c r="K84" s="19">
        <v>1</v>
      </c>
      <c r="L84" s="19">
        <v>102</v>
      </c>
      <c r="M84" s="29">
        <f t="shared" si="20"/>
        <v>140</v>
      </c>
      <c r="N84" s="22"/>
      <c r="O84" s="19">
        <v>2</v>
      </c>
      <c r="P84" s="29">
        <f t="shared" si="21"/>
        <v>142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175</v>
      </c>
      <c r="E85" s="28">
        <f t="shared" si="22"/>
        <v>2314</v>
      </c>
      <c r="F85" s="28">
        <f t="shared" si="22"/>
        <v>2112</v>
      </c>
      <c r="G85" s="28">
        <f t="shared" si="22"/>
        <v>1995</v>
      </c>
      <c r="H85" s="28">
        <f t="shared" si="22"/>
        <v>211</v>
      </c>
      <c r="I85" s="28">
        <f t="shared" si="22"/>
        <v>641</v>
      </c>
      <c r="J85" s="28">
        <f t="shared" si="22"/>
        <v>116</v>
      </c>
      <c r="K85" s="28">
        <f t="shared" si="22"/>
        <v>104</v>
      </c>
      <c r="L85" s="28">
        <f t="shared" si="22"/>
        <v>1423</v>
      </c>
      <c r="M85" s="28">
        <f t="shared" si="22"/>
        <v>9091</v>
      </c>
      <c r="N85" s="28">
        <f t="shared" si="22"/>
        <v>0</v>
      </c>
      <c r="O85" s="28">
        <f t="shared" si="22"/>
        <v>364</v>
      </c>
      <c r="P85" s="28">
        <f t="shared" si="22"/>
        <v>9455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175</v>
      </c>
      <c r="E86" s="28">
        <f t="shared" ref="E86:Q86" si="23">E85</f>
        <v>2314</v>
      </c>
      <c r="F86" s="28">
        <f t="shared" si="23"/>
        <v>2112</v>
      </c>
      <c r="G86" s="28">
        <f t="shared" si="23"/>
        <v>1995</v>
      </c>
      <c r="H86" s="28">
        <f t="shared" si="23"/>
        <v>211</v>
      </c>
      <c r="I86" s="28">
        <f t="shared" si="23"/>
        <v>641</v>
      </c>
      <c r="J86" s="28">
        <f t="shared" si="23"/>
        <v>116</v>
      </c>
      <c r="K86" s="28">
        <f t="shared" si="23"/>
        <v>104</v>
      </c>
      <c r="L86" s="28">
        <f t="shared" si="23"/>
        <v>1423</v>
      </c>
      <c r="M86" s="28">
        <f t="shared" si="23"/>
        <v>9091</v>
      </c>
      <c r="N86" s="28">
        <f t="shared" si="23"/>
        <v>0</v>
      </c>
      <c r="O86" s="28">
        <f t="shared" si="23"/>
        <v>364</v>
      </c>
      <c r="P86" s="28">
        <f t="shared" si="23"/>
        <v>9455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10</v>
      </c>
      <c r="C87" s="20" t="s">
        <v>976</v>
      </c>
      <c r="D87" s="19">
        <v>3</v>
      </c>
      <c r="E87" s="19">
        <v>8</v>
      </c>
      <c r="F87" s="19">
        <v>14</v>
      </c>
      <c r="G87" s="19">
        <v>126</v>
      </c>
      <c r="H87" s="19">
        <v>3</v>
      </c>
      <c r="I87" s="19">
        <v>25</v>
      </c>
      <c r="J87" s="19">
        <v>4</v>
      </c>
      <c r="K87" s="19">
        <v>3</v>
      </c>
      <c r="L87" s="19">
        <v>8</v>
      </c>
      <c r="M87" s="21">
        <f t="shared" ref="M87:M96" si="24">SUM(D87:L87)</f>
        <v>194</v>
      </c>
      <c r="N87" s="22"/>
      <c r="O87" s="19">
        <v>19</v>
      </c>
      <c r="P87" s="21">
        <f>SUM(M87+O87)</f>
        <v>213</v>
      </c>
      <c r="Q87" s="23"/>
    </row>
    <row r="88" spans="1:17" s="24" customFormat="1" ht="24.95" customHeight="1">
      <c r="A88" s="19">
        <v>62</v>
      </c>
      <c r="B88" s="19">
        <v>10</v>
      </c>
      <c r="C88" s="20" t="s">
        <v>977</v>
      </c>
      <c r="D88" s="19">
        <v>0</v>
      </c>
      <c r="E88" s="19">
        <v>9</v>
      </c>
      <c r="F88" s="19">
        <v>18</v>
      </c>
      <c r="G88" s="19">
        <v>16</v>
      </c>
      <c r="H88" s="19">
        <v>1</v>
      </c>
      <c r="I88" s="19">
        <v>0</v>
      </c>
      <c r="J88" s="19">
        <v>0</v>
      </c>
      <c r="K88" s="19">
        <v>0</v>
      </c>
      <c r="L88" s="19">
        <v>8</v>
      </c>
      <c r="M88" s="21">
        <f t="shared" si="24"/>
        <v>52</v>
      </c>
      <c r="N88" s="22"/>
      <c r="O88" s="19">
        <v>0</v>
      </c>
      <c r="P88" s="21">
        <f t="shared" ref="P88:P96" si="25">SUM(M88+O88)</f>
        <v>52</v>
      </c>
      <c r="Q88" s="23"/>
    </row>
    <row r="89" spans="1:17" s="24" customFormat="1" ht="24.95" customHeight="1">
      <c r="A89" s="19">
        <v>63</v>
      </c>
      <c r="B89" s="19">
        <v>10</v>
      </c>
      <c r="C89" s="20" t="s">
        <v>978</v>
      </c>
      <c r="D89" s="19">
        <v>0</v>
      </c>
      <c r="E89" s="19">
        <v>1</v>
      </c>
      <c r="F89" s="19">
        <v>5</v>
      </c>
      <c r="G89" s="19">
        <v>1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21">
        <f t="shared" si="24"/>
        <v>7</v>
      </c>
      <c r="N89" s="22"/>
      <c r="O89" s="19">
        <v>0</v>
      </c>
      <c r="P89" s="21">
        <f t="shared" si="25"/>
        <v>7</v>
      </c>
      <c r="Q89" s="23"/>
    </row>
    <row r="90" spans="1:17" s="24" customFormat="1" ht="24.95" customHeight="1">
      <c r="A90" s="19">
        <v>64</v>
      </c>
      <c r="B90" s="19">
        <v>10</v>
      </c>
      <c r="C90" s="20" t="s">
        <v>979</v>
      </c>
      <c r="D90" s="19">
        <v>2</v>
      </c>
      <c r="E90" s="19">
        <v>19</v>
      </c>
      <c r="F90" s="19">
        <v>39</v>
      </c>
      <c r="G90" s="19">
        <v>9</v>
      </c>
      <c r="H90" s="19">
        <v>1</v>
      </c>
      <c r="I90" s="19">
        <v>9</v>
      </c>
      <c r="J90" s="19">
        <v>0</v>
      </c>
      <c r="K90" s="19">
        <v>2</v>
      </c>
      <c r="L90" s="19">
        <v>22</v>
      </c>
      <c r="M90" s="21">
        <f t="shared" si="24"/>
        <v>103</v>
      </c>
      <c r="N90" s="22"/>
      <c r="O90" s="19">
        <v>3</v>
      </c>
      <c r="P90" s="21">
        <f t="shared" si="25"/>
        <v>106</v>
      </c>
      <c r="Q90" s="23"/>
    </row>
    <row r="91" spans="1:17" s="24" customFormat="1" ht="24.95" customHeight="1">
      <c r="A91" s="19">
        <v>65</v>
      </c>
      <c r="B91" s="19">
        <v>10</v>
      </c>
      <c r="C91" s="20" t="s">
        <v>980</v>
      </c>
      <c r="D91" s="19">
        <v>0</v>
      </c>
      <c r="E91" s="19">
        <v>62</v>
      </c>
      <c r="F91" s="19">
        <v>23</v>
      </c>
      <c r="G91" s="19">
        <v>6</v>
      </c>
      <c r="H91" s="19">
        <v>4</v>
      </c>
      <c r="I91" s="19">
        <v>4</v>
      </c>
      <c r="J91" s="19">
        <v>0</v>
      </c>
      <c r="K91" s="19">
        <v>0</v>
      </c>
      <c r="L91" s="19">
        <v>15</v>
      </c>
      <c r="M91" s="21">
        <f t="shared" si="24"/>
        <v>114</v>
      </c>
      <c r="N91" s="22"/>
      <c r="O91" s="19">
        <v>2</v>
      </c>
      <c r="P91" s="21">
        <f t="shared" si="25"/>
        <v>116</v>
      </c>
      <c r="Q91" s="23"/>
    </row>
    <row r="92" spans="1:17" s="24" customFormat="1" ht="24.95" customHeight="1">
      <c r="A92" s="19">
        <v>66</v>
      </c>
      <c r="B92" s="19">
        <v>10</v>
      </c>
      <c r="C92" s="20" t="s">
        <v>981</v>
      </c>
      <c r="D92" s="19">
        <v>0</v>
      </c>
      <c r="E92" s="19">
        <v>11</v>
      </c>
      <c r="F92" s="19">
        <v>13</v>
      </c>
      <c r="G92" s="19">
        <v>13</v>
      </c>
      <c r="H92" s="19">
        <v>0</v>
      </c>
      <c r="I92" s="19">
        <v>3</v>
      </c>
      <c r="J92" s="19">
        <v>2</v>
      </c>
      <c r="K92" s="19">
        <v>1</v>
      </c>
      <c r="L92" s="19">
        <v>6</v>
      </c>
      <c r="M92" s="21">
        <f t="shared" si="24"/>
        <v>49</v>
      </c>
      <c r="N92" s="22"/>
      <c r="O92" s="19">
        <v>0</v>
      </c>
      <c r="P92" s="21">
        <f t="shared" si="25"/>
        <v>49</v>
      </c>
      <c r="Q92" s="23"/>
    </row>
    <row r="93" spans="1:17" s="24" customFormat="1" ht="24.95" customHeight="1">
      <c r="A93" s="19">
        <v>67</v>
      </c>
      <c r="B93" s="19">
        <v>10</v>
      </c>
      <c r="C93" s="20" t="s">
        <v>982</v>
      </c>
      <c r="D93" s="19">
        <v>0</v>
      </c>
      <c r="E93" s="19">
        <v>6</v>
      </c>
      <c r="F93" s="19">
        <v>9</v>
      </c>
      <c r="G93" s="19">
        <v>13</v>
      </c>
      <c r="H93" s="19">
        <v>0</v>
      </c>
      <c r="I93" s="19">
        <v>0</v>
      </c>
      <c r="J93" s="19">
        <v>0</v>
      </c>
      <c r="K93" s="19">
        <v>0</v>
      </c>
      <c r="L93" s="19">
        <v>6</v>
      </c>
      <c r="M93" s="21">
        <f t="shared" si="24"/>
        <v>34</v>
      </c>
      <c r="N93" s="22"/>
      <c r="O93" s="19">
        <v>2</v>
      </c>
      <c r="P93" s="21">
        <f t="shared" si="25"/>
        <v>36</v>
      </c>
      <c r="Q93" s="23"/>
    </row>
    <row r="94" spans="1:17" s="24" customFormat="1" ht="24.95" customHeight="1">
      <c r="A94" s="19">
        <v>68</v>
      </c>
      <c r="B94" s="19">
        <v>10</v>
      </c>
      <c r="C94" s="20" t="s">
        <v>983</v>
      </c>
      <c r="D94" s="19">
        <v>4</v>
      </c>
      <c r="E94" s="19">
        <v>40</v>
      </c>
      <c r="F94" s="19">
        <v>29</v>
      </c>
      <c r="G94" s="19">
        <v>8</v>
      </c>
      <c r="H94" s="19">
        <v>0</v>
      </c>
      <c r="I94" s="19">
        <v>2</v>
      </c>
      <c r="J94" s="19">
        <v>0</v>
      </c>
      <c r="K94" s="19">
        <v>1</v>
      </c>
      <c r="L94" s="19">
        <v>20</v>
      </c>
      <c r="M94" s="21">
        <f t="shared" si="24"/>
        <v>104</v>
      </c>
      <c r="N94" s="22"/>
      <c r="O94" s="19">
        <v>0</v>
      </c>
      <c r="P94" s="21">
        <f t="shared" si="25"/>
        <v>104</v>
      </c>
      <c r="Q94" s="23"/>
    </row>
    <row r="95" spans="1:17" s="24" customFormat="1" ht="24.95" customHeight="1">
      <c r="A95" s="19">
        <v>69</v>
      </c>
      <c r="B95" s="19">
        <v>10</v>
      </c>
      <c r="C95" s="20" t="s">
        <v>984</v>
      </c>
      <c r="D95" s="19">
        <v>5</v>
      </c>
      <c r="E95" s="19">
        <v>39</v>
      </c>
      <c r="F95" s="19">
        <v>41</v>
      </c>
      <c r="G95" s="19">
        <v>28</v>
      </c>
      <c r="H95" s="19">
        <v>2</v>
      </c>
      <c r="I95" s="19">
        <v>3</v>
      </c>
      <c r="J95" s="19">
        <v>4</v>
      </c>
      <c r="K95" s="19">
        <v>2</v>
      </c>
      <c r="L95" s="19">
        <v>19</v>
      </c>
      <c r="M95" s="21">
        <f t="shared" si="24"/>
        <v>143</v>
      </c>
      <c r="N95" s="22"/>
      <c r="O95" s="19">
        <v>7</v>
      </c>
      <c r="P95" s="21">
        <f t="shared" si="25"/>
        <v>150</v>
      </c>
      <c r="Q95" s="23"/>
    </row>
    <row r="96" spans="1:17" s="24" customFormat="1" ht="24.95" customHeight="1">
      <c r="A96" s="19">
        <v>70</v>
      </c>
      <c r="B96" s="19">
        <v>10</v>
      </c>
      <c r="C96" s="20" t="s">
        <v>985</v>
      </c>
      <c r="D96" s="19">
        <v>1</v>
      </c>
      <c r="E96" s="19">
        <v>78</v>
      </c>
      <c r="F96" s="19">
        <v>70</v>
      </c>
      <c r="G96" s="19">
        <v>17</v>
      </c>
      <c r="H96" s="19">
        <v>3</v>
      </c>
      <c r="I96" s="19">
        <v>6</v>
      </c>
      <c r="J96" s="19">
        <v>0</v>
      </c>
      <c r="K96" s="19">
        <v>2</v>
      </c>
      <c r="L96" s="19">
        <v>42</v>
      </c>
      <c r="M96" s="21">
        <f t="shared" si="24"/>
        <v>219</v>
      </c>
      <c r="N96" s="22"/>
      <c r="O96" s="19">
        <v>7</v>
      </c>
      <c r="P96" s="21">
        <f t="shared" si="25"/>
        <v>226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190</v>
      </c>
      <c r="E97" s="28">
        <f t="shared" si="26"/>
        <v>2587</v>
      </c>
      <c r="F97" s="28">
        <f t="shared" si="26"/>
        <v>2373</v>
      </c>
      <c r="G97" s="28">
        <f t="shared" si="26"/>
        <v>2232</v>
      </c>
      <c r="H97" s="28">
        <f t="shared" si="26"/>
        <v>225</v>
      </c>
      <c r="I97" s="28">
        <f t="shared" si="26"/>
        <v>693</v>
      </c>
      <c r="J97" s="28">
        <f t="shared" si="26"/>
        <v>126</v>
      </c>
      <c r="K97" s="28">
        <f t="shared" si="26"/>
        <v>115</v>
      </c>
      <c r="L97" s="28">
        <f t="shared" si="26"/>
        <v>1569</v>
      </c>
      <c r="M97" s="28">
        <f t="shared" si="26"/>
        <v>10110</v>
      </c>
      <c r="N97" s="28">
        <f t="shared" si="26"/>
        <v>0</v>
      </c>
      <c r="O97" s="28">
        <f t="shared" si="26"/>
        <v>404</v>
      </c>
      <c r="P97" s="28">
        <f t="shared" si="26"/>
        <v>10514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190</v>
      </c>
      <c r="E98" s="28">
        <f t="shared" ref="E98:Q98" si="27">E97</f>
        <v>2587</v>
      </c>
      <c r="F98" s="28">
        <f t="shared" si="27"/>
        <v>2373</v>
      </c>
      <c r="G98" s="28">
        <f t="shared" si="27"/>
        <v>2232</v>
      </c>
      <c r="H98" s="28">
        <f t="shared" si="27"/>
        <v>225</v>
      </c>
      <c r="I98" s="28">
        <f t="shared" si="27"/>
        <v>693</v>
      </c>
      <c r="J98" s="28">
        <f t="shared" si="27"/>
        <v>126</v>
      </c>
      <c r="K98" s="28">
        <f t="shared" si="27"/>
        <v>115</v>
      </c>
      <c r="L98" s="28">
        <f t="shared" si="27"/>
        <v>1569</v>
      </c>
      <c r="M98" s="28">
        <f t="shared" si="27"/>
        <v>10110</v>
      </c>
      <c r="N98" s="28">
        <f t="shared" si="27"/>
        <v>0</v>
      </c>
      <c r="O98" s="28">
        <f t="shared" si="27"/>
        <v>404</v>
      </c>
      <c r="P98" s="28">
        <f t="shared" si="27"/>
        <v>10514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10</v>
      </c>
      <c r="C99" s="20" t="s">
        <v>986</v>
      </c>
      <c r="D99" s="19">
        <v>7</v>
      </c>
      <c r="E99" s="19">
        <v>51</v>
      </c>
      <c r="F99" s="19">
        <v>88</v>
      </c>
      <c r="G99" s="19">
        <v>28</v>
      </c>
      <c r="H99" s="19">
        <v>3</v>
      </c>
      <c r="I99" s="19">
        <v>8</v>
      </c>
      <c r="J99" s="19">
        <v>4</v>
      </c>
      <c r="K99" s="19">
        <v>4</v>
      </c>
      <c r="L99" s="19">
        <v>41</v>
      </c>
      <c r="M99" s="21">
        <f t="shared" ref="M99:M108" si="28">SUM(D99:L99)</f>
        <v>234</v>
      </c>
      <c r="N99" s="22"/>
      <c r="O99" s="19">
        <v>14</v>
      </c>
      <c r="P99" s="21">
        <f t="shared" ref="P99:P108" si="29">SUM(M99+O99)</f>
        <v>248</v>
      </c>
      <c r="Q99" s="23"/>
    </row>
    <row r="100" spans="1:17" s="24" customFormat="1" ht="24.95" customHeight="1">
      <c r="A100" s="19">
        <v>72</v>
      </c>
      <c r="B100" s="19">
        <v>10</v>
      </c>
      <c r="C100" s="20" t="s">
        <v>987</v>
      </c>
      <c r="D100" s="19">
        <v>0</v>
      </c>
      <c r="E100" s="19">
        <v>5</v>
      </c>
      <c r="F100" s="19">
        <v>32</v>
      </c>
      <c r="G100" s="19">
        <v>14</v>
      </c>
      <c r="H100" s="19">
        <v>3</v>
      </c>
      <c r="I100" s="19">
        <v>38</v>
      </c>
      <c r="J100" s="19">
        <v>3</v>
      </c>
      <c r="K100" s="19">
        <v>2</v>
      </c>
      <c r="L100" s="19">
        <v>55</v>
      </c>
      <c r="M100" s="21">
        <f t="shared" si="28"/>
        <v>152</v>
      </c>
      <c r="N100" s="22"/>
      <c r="O100" s="19">
        <v>6</v>
      </c>
      <c r="P100" s="21">
        <f t="shared" si="29"/>
        <v>158</v>
      </c>
      <c r="Q100" s="23"/>
    </row>
    <row r="101" spans="1:17" s="24" customFormat="1" ht="24.95" customHeight="1">
      <c r="A101" s="19">
        <v>73</v>
      </c>
      <c r="B101" s="19">
        <v>10</v>
      </c>
      <c r="C101" s="20" t="s">
        <v>988</v>
      </c>
      <c r="D101" s="19">
        <v>3</v>
      </c>
      <c r="E101" s="19">
        <v>28</v>
      </c>
      <c r="F101" s="19">
        <v>42</v>
      </c>
      <c r="G101" s="19">
        <v>35</v>
      </c>
      <c r="H101" s="19">
        <v>10</v>
      </c>
      <c r="I101" s="19">
        <v>7</v>
      </c>
      <c r="J101" s="19">
        <v>2</v>
      </c>
      <c r="K101" s="19">
        <v>3</v>
      </c>
      <c r="L101" s="19">
        <v>94</v>
      </c>
      <c r="M101" s="21">
        <f t="shared" si="28"/>
        <v>224</v>
      </c>
      <c r="N101" s="22"/>
      <c r="O101" s="19">
        <v>7</v>
      </c>
      <c r="P101" s="21">
        <f t="shared" si="29"/>
        <v>231</v>
      </c>
      <c r="Q101" s="23"/>
    </row>
    <row r="102" spans="1:17" s="24" customFormat="1" ht="24.95" customHeight="1">
      <c r="A102" s="19">
        <v>74</v>
      </c>
      <c r="B102" s="19">
        <v>10</v>
      </c>
      <c r="C102" s="20" t="s">
        <v>989</v>
      </c>
      <c r="D102" s="19">
        <v>12</v>
      </c>
      <c r="E102" s="19">
        <v>59</v>
      </c>
      <c r="F102" s="19">
        <v>41</v>
      </c>
      <c r="G102" s="19">
        <v>69</v>
      </c>
      <c r="H102" s="19">
        <v>4</v>
      </c>
      <c r="I102" s="19">
        <v>9</v>
      </c>
      <c r="J102" s="19">
        <v>3</v>
      </c>
      <c r="K102" s="19">
        <v>3</v>
      </c>
      <c r="L102" s="19">
        <v>130</v>
      </c>
      <c r="M102" s="21">
        <f t="shared" si="28"/>
        <v>330</v>
      </c>
      <c r="N102" s="22"/>
      <c r="O102" s="19">
        <v>12</v>
      </c>
      <c r="P102" s="21">
        <f t="shared" si="29"/>
        <v>342</v>
      </c>
      <c r="Q102" s="23"/>
    </row>
    <row r="103" spans="1:17" s="24" customFormat="1" ht="24.95" customHeight="1">
      <c r="A103" s="19">
        <v>75</v>
      </c>
      <c r="B103" s="19">
        <v>10</v>
      </c>
      <c r="C103" s="20" t="s">
        <v>990</v>
      </c>
      <c r="D103" s="19">
        <v>13</v>
      </c>
      <c r="E103" s="19">
        <v>35</v>
      </c>
      <c r="F103" s="19">
        <v>57</v>
      </c>
      <c r="G103" s="19">
        <v>130</v>
      </c>
      <c r="H103" s="19">
        <v>8</v>
      </c>
      <c r="I103" s="19">
        <v>23</v>
      </c>
      <c r="J103" s="19">
        <v>7</v>
      </c>
      <c r="K103" s="19">
        <v>12</v>
      </c>
      <c r="L103" s="19">
        <v>38</v>
      </c>
      <c r="M103" s="21">
        <f t="shared" si="28"/>
        <v>323</v>
      </c>
      <c r="N103" s="22"/>
      <c r="O103" s="19">
        <v>23</v>
      </c>
      <c r="P103" s="21">
        <f t="shared" si="29"/>
        <v>346</v>
      </c>
      <c r="Q103" s="23"/>
    </row>
    <row r="104" spans="1:17" s="24" customFormat="1" ht="24.95" customHeight="1">
      <c r="A104" s="19">
        <v>76</v>
      </c>
      <c r="B104" s="19">
        <v>10</v>
      </c>
      <c r="C104" s="20" t="s">
        <v>991</v>
      </c>
      <c r="D104" s="19">
        <v>0</v>
      </c>
      <c r="E104" s="19">
        <v>46</v>
      </c>
      <c r="F104" s="19">
        <v>134</v>
      </c>
      <c r="G104" s="19">
        <v>101</v>
      </c>
      <c r="H104" s="19">
        <v>5</v>
      </c>
      <c r="I104" s="19">
        <v>5</v>
      </c>
      <c r="J104" s="19">
        <v>3</v>
      </c>
      <c r="K104" s="19">
        <v>2</v>
      </c>
      <c r="L104" s="19">
        <v>40</v>
      </c>
      <c r="M104" s="21">
        <f t="shared" si="28"/>
        <v>336</v>
      </c>
      <c r="N104" s="22"/>
      <c r="O104" s="19">
        <v>3</v>
      </c>
      <c r="P104" s="21">
        <f t="shared" si="29"/>
        <v>339</v>
      </c>
      <c r="Q104" s="23"/>
    </row>
    <row r="105" spans="1:17" s="24" customFormat="1" ht="24.95" customHeight="1">
      <c r="A105" s="19">
        <v>77</v>
      </c>
      <c r="B105" s="19">
        <v>10</v>
      </c>
      <c r="C105" s="20" t="s">
        <v>992</v>
      </c>
      <c r="D105" s="19">
        <v>10</v>
      </c>
      <c r="E105" s="19">
        <v>57</v>
      </c>
      <c r="F105" s="19">
        <v>91</v>
      </c>
      <c r="G105" s="19">
        <v>48</v>
      </c>
      <c r="H105" s="19">
        <v>8</v>
      </c>
      <c r="I105" s="19">
        <v>9</v>
      </c>
      <c r="J105" s="19">
        <v>10</v>
      </c>
      <c r="K105" s="19">
        <v>18</v>
      </c>
      <c r="L105" s="19">
        <v>38</v>
      </c>
      <c r="M105" s="21">
        <f t="shared" si="28"/>
        <v>289</v>
      </c>
      <c r="N105" s="22"/>
      <c r="O105" s="19">
        <v>32</v>
      </c>
      <c r="P105" s="21">
        <f t="shared" si="29"/>
        <v>321</v>
      </c>
      <c r="Q105" s="23"/>
    </row>
    <row r="106" spans="1:17" s="24" customFormat="1" ht="24.95" customHeight="1">
      <c r="A106" s="19">
        <v>78</v>
      </c>
      <c r="B106" s="19">
        <v>10</v>
      </c>
      <c r="C106" s="20" t="s">
        <v>993</v>
      </c>
      <c r="D106" s="19">
        <v>0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21">
        <f t="shared" si="28"/>
        <v>0</v>
      </c>
      <c r="N106" s="22"/>
      <c r="O106" s="19">
        <v>0</v>
      </c>
      <c r="P106" s="21">
        <f t="shared" si="29"/>
        <v>0</v>
      </c>
      <c r="Q106" s="23"/>
    </row>
    <row r="107" spans="1:17" s="1" customFormat="1" ht="24.95" customHeight="1">
      <c r="A107" s="19">
        <v>79</v>
      </c>
      <c r="B107" s="19">
        <v>10</v>
      </c>
      <c r="C107" s="20" t="s">
        <v>994</v>
      </c>
      <c r="D107" s="19">
        <v>3</v>
      </c>
      <c r="E107" s="19">
        <v>47</v>
      </c>
      <c r="F107" s="19">
        <v>34</v>
      </c>
      <c r="G107" s="19">
        <v>113</v>
      </c>
      <c r="H107" s="19">
        <v>4</v>
      </c>
      <c r="I107" s="19">
        <v>10</v>
      </c>
      <c r="J107" s="19">
        <v>0</v>
      </c>
      <c r="K107" s="19">
        <v>3</v>
      </c>
      <c r="L107" s="19">
        <v>31</v>
      </c>
      <c r="M107" s="21">
        <f t="shared" si="28"/>
        <v>245</v>
      </c>
      <c r="N107" s="22"/>
      <c r="O107" s="19">
        <v>4</v>
      </c>
      <c r="P107" s="21">
        <f t="shared" si="29"/>
        <v>249</v>
      </c>
      <c r="Q107" s="23"/>
    </row>
    <row r="108" spans="1:17" s="1" customFormat="1" ht="24.95" customHeight="1">
      <c r="A108" s="19">
        <v>80</v>
      </c>
      <c r="B108" s="19">
        <v>10</v>
      </c>
      <c r="C108" s="20" t="s">
        <v>995</v>
      </c>
      <c r="D108" s="19">
        <v>1</v>
      </c>
      <c r="E108" s="19">
        <v>4</v>
      </c>
      <c r="F108" s="19">
        <v>14</v>
      </c>
      <c r="G108" s="19">
        <v>82</v>
      </c>
      <c r="H108" s="19">
        <v>3</v>
      </c>
      <c r="I108" s="19">
        <v>6</v>
      </c>
      <c r="J108" s="19">
        <v>1</v>
      </c>
      <c r="K108" s="19">
        <v>4</v>
      </c>
      <c r="L108" s="19">
        <v>16</v>
      </c>
      <c r="M108" s="21">
        <f t="shared" si="28"/>
        <v>131</v>
      </c>
      <c r="N108" s="22"/>
      <c r="O108" s="19">
        <v>2</v>
      </c>
      <c r="P108" s="21">
        <f t="shared" si="29"/>
        <v>133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239</v>
      </c>
      <c r="E109" s="28">
        <f t="shared" si="30"/>
        <v>2919</v>
      </c>
      <c r="F109" s="28">
        <f t="shared" si="30"/>
        <v>2906</v>
      </c>
      <c r="G109" s="28">
        <f t="shared" si="30"/>
        <v>2852</v>
      </c>
      <c r="H109" s="28">
        <f t="shared" si="30"/>
        <v>273</v>
      </c>
      <c r="I109" s="28">
        <f t="shared" si="30"/>
        <v>808</v>
      </c>
      <c r="J109" s="28">
        <f t="shared" si="30"/>
        <v>159</v>
      </c>
      <c r="K109" s="28">
        <f t="shared" si="30"/>
        <v>166</v>
      </c>
      <c r="L109" s="28">
        <f t="shared" si="30"/>
        <v>2052</v>
      </c>
      <c r="M109" s="28">
        <f t="shared" si="30"/>
        <v>12374</v>
      </c>
      <c r="N109" s="28">
        <f t="shared" si="30"/>
        <v>0</v>
      </c>
      <c r="O109" s="28">
        <f t="shared" si="30"/>
        <v>507</v>
      </c>
      <c r="P109" s="28">
        <f t="shared" si="30"/>
        <v>12881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239</v>
      </c>
      <c r="E110" s="28">
        <f t="shared" ref="E110:Q110" si="31">E109</f>
        <v>2919</v>
      </c>
      <c r="F110" s="28">
        <f t="shared" si="31"/>
        <v>2906</v>
      </c>
      <c r="G110" s="28">
        <f t="shared" si="31"/>
        <v>2852</v>
      </c>
      <c r="H110" s="28">
        <f t="shared" si="31"/>
        <v>273</v>
      </c>
      <c r="I110" s="28">
        <f t="shared" si="31"/>
        <v>808</v>
      </c>
      <c r="J110" s="28">
        <f t="shared" si="31"/>
        <v>159</v>
      </c>
      <c r="K110" s="28">
        <f t="shared" si="31"/>
        <v>166</v>
      </c>
      <c r="L110" s="28">
        <f t="shared" si="31"/>
        <v>2052</v>
      </c>
      <c r="M110" s="28">
        <f t="shared" si="31"/>
        <v>12374</v>
      </c>
      <c r="N110" s="28">
        <f t="shared" si="31"/>
        <v>0</v>
      </c>
      <c r="O110" s="28">
        <f t="shared" si="31"/>
        <v>507</v>
      </c>
      <c r="P110" s="28">
        <f t="shared" si="31"/>
        <v>12881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10</v>
      </c>
      <c r="C111" s="20" t="s">
        <v>996</v>
      </c>
      <c r="D111" s="19">
        <v>0</v>
      </c>
      <c r="E111" s="19">
        <v>5</v>
      </c>
      <c r="F111" s="19">
        <v>0</v>
      </c>
      <c r="G111" s="19">
        <v>26</v>
      </c>
      <c r="H111" s="19">
        <v>1</v>
      </c>
      <c r="I111" s="19">
        <v>0</v>
      </c>
      <c r="J111" s="19">
        <v>0</v>
      </c>
      <c r="K111" s="19">
        <v>1</v>
      </c>
      <c r="L111" s="19">
        <v>5</v>
      </c>
      <c r="M111" s="29">
        <f t="shared" ref="M111:M120" si="32">SUM(D111:L111)</f>
        <v>38</v>
      </c>
      <c r="N111" s="22"/>
      <c r="O111" s="19">
        <v>2</v>
      </c>
      <c r="P111" s="29">
        <f>SUM(M111+O111)</f>
        <v>40</v>
      </c>
      <c r="Q111" s="23"/>
    </row>
    <row r="112" spans="1:17" s="24" customFormat="1" ht="24.95" customHeight="1">
      <c r="A112" s="19">
        <v>82</v>
      </c>
      <c r="B112" s="19">
        <v>10</v>
      </c>
      <c r="C112" s="20" t="s">
        <v>997</v>
      </c>
      <c r="D112" s="19">
        <v>4</v>
      </c>
      <c r="E112" s="19">
        <v>46</v>
      </c>
      <c r="F112" s="19">
        <v>118</v>
      </c>
      <c r="G112" s="19">
        <v>9</v>
      </c>
      <c r="H112" s="19">
        <v>5</v>
      </c>
      <c r="I112" s="19">
        <v>8</v>
      </c>
      <c r="J112" s="19">
        <v>2</v>
      </c>
      <c r="K112" s="19">
        <v>5</v>
      </c>
      <c r="L112" s="19">
        <v>13</v>
      </c>
      <c r="M112" s="29">
        <f t="shared" si="32"/>
        <v>210</v>
      </c>
      <c r="N112" s="22"/>
      <c r="O112" s="19">
        <v>5</v>
      </c>
      <c r="P112" s="29">
        <f t="shared" ref="P112:P120" si="33">SUM(M112+O112)</f>
        <v>215</v>
      </c>
      <c r="Q112" s="23"/>
    </row>
    <row r="113" spans="1:17" s="24" customFormat="1" ht="24.95" customHeight="1">
      <c r="A113" s="19">
        <v>83</v>
      </c>
      <c r="B113" s="19">
        <v>10</v>
      </c>
      <c r="C113" s="20" t="s">
        <v>998</v>
      </c>
      <c r="D113" s="19">
        <v>0</v>
      </c>
      <c r="E113" s="19">
        <v>8</v>
      </c>
      <c r="F113" s="19">
        <v>26</v>
      </c>
      <c r="G113" s="19">
        <v>31</v>
      </c>
      <c r="H113" s="19">
        <v>6</v>
      </c>
      <c r="I113" s="19">
        <v>5</v>
      </c>
      <c r="J113" s="19">
        <v>0</v>
      </c>
      <c r="K113" s="19">
        <v>0</v>
      </c>
      <c r="L113" s="19">
        <v>10</v>
      </c>
      <c r="M113" s="29">
        <f t="shared" si="32"/>
        <v>86</v>
      </c>
      <c r="N113" s="22"/>
      <c r="O113" s="19">
        <v>1</v>
      </c>
      <c r="P113" s="29">
        <f t="shared" si="33"/>
        <v>87</v>
      </c>
      <c r="Q113" s="23"/>
    </row>
    <row r="114" spans="1:17" s="24" customFormat="1" ht="24.95" customHeight="1">
      <c r="A114" s="19">
        <v>84</v>
      </c>
      <c r="B114" s="19">
        <v>10</v>
      </c>
      <c r="C114" s="20" t="s">
        <v>999</v>
      </c>
      <c r="D114" s="19">
        <v>2</v>
      </c>
      <c r="E114" s="19">
        <v>61</v>
      </c>
      <c r="F114" s="19">
        <v>23</v>
      </c>
      <c r="G114" s="19">
        <v>16</v>
      </c>
      <c r="H114" s="19">
        <v>2</v>
      </c>
      <c r="I114" s="19">
        <v>10</v>
      </c>
      <c r="J114" s="19">
        <v>0</v>
      </c>
      <c r="K114" s="19">
        <v>3</v>
      </c>
      <c r="L114" s="19">
        <v>19</v>
      </c>
      <c r="M114" s="29">
        <f t="shared" si="32"/>
        <v>136</v>
      </c>
      <c r="N114" s="22"/>
      <c r="O114" s="19">
        <v>5</v>
      </c>
      <c r="P114" s="29">
        <f t="shared" si="33"/>
        <v>141</v>
      </c>
      <c r="Q114" s="23"/>
    </row>
    <row r="115" spans="1:17" s="24" customFormat="1" ht="24.95" customHeight="1">
      <c r="A115" s="19">
        <v>85</v>
      </c>
      <c r="B115" s="19">
        <v>10</v>
      </c>
      <c r="C115" s="20" t="s">
        <v>1000</v>
      </c>
      <c r="D115" s="19">
        <v>1</v>
      </c>
      <c r="E115" s="19">
        <v>37</v>
      </c>
      <c r="F115" s="19">
        <v>19</v>
      </c>
      <c r="G115" s="19">
        <v>9</v>
      </c>
      <c r="H115" s="19">
        <v>1</v>
      </c>
      <c r="I115" s="19">
        <v>7</v>
      </c>
      <c r="J115" s="19">
        <v>2</v>
      </c>
      <c r="K115" s="19">
        <v>0</v>
      </c>
      <c r="L115" s="19">
        <v>9</v>
      </c>
      <c r="M115" s="29">
        <f t="shared" si="32"/>
        <v>85</v>
      </c>
      <c r="N115" s="22"/>
      <c r="O115" s="19">
        <v>1</v>
      </c>
      <c r="P115" s="29">
        <f t="shared" si="33"/>
        <v>86</v>
      </c>
      <c r="Q115" s="23"/>
    </row>
    <row r="116" spans="1:17" s="24" customFormat="1" ht="24.95" customHeight="1">
      <c r="A116" s="19">
        <v>86</v>
      </c>
      <c r="B116" s="19">
        <v>10</v>
      </c>
      <c r="C116" s="20" t="s">
        <v>1001</v>
      </c>
      <c r="D116" s="19">
        <v>4</v>
      </c>
      <c r="E116" s="19">
        <v>18</v>
      </c>
      <c r="F116" s="19">
        <v>93</v>
      </c>
      <c r="G116" s="19">
        <v>24</v>
      </c>
      <c r="H116" s="19">
        <v>6</v>
      </c>
      <c r="I116" s="19">
        <v>2</v>
      </c>
      <c r="J116" s="19">
        <v>2</v>
      </c>
      <c r="K116" s="19">
        <v>5</v>
      </c>
      <c r="L116" s="19">
        <v>7</v>
      </c>
      <c r="M116" s="29">
        <f t="shared" si="32"/>
        <v>161</v>
      </c>
      <c r="N116" s="22"/>
      <c r="O116" s="19">
        <v>1</v>
      </c>
      <c r="P116" s="29">
        <f t="shared" si="33"/>
        <v>162</v>
      </c>
      <c r="Q116" s="23"/>
    </row>
    <row r="117" spans="1:17" s="24" customFormat="1" ht="24.95" customHeight="1">
      <c r="A117" s="19">
        <v>87</v>
      </c>
      <c r="B117" s="19">
        <v>10</v>
      </c>
      <c r="C117" s="20" t="s">
        <v>1002</v>
      </c>
      <c r="D117" s="19">
        <v>0</v>
      </c>
      <c r="E117" s="19">
        <v>12</v>
      </c>
      <c r="F117" s="19">
        <v>27</v>
      </c>
      <c r="G117" s="19">
        <v>27</v>
      </c>
      <c r="H117" s="19">
        <v>1</v>
      </c>
      <c r="I117" s="19">
        <v>6</v>
      </c>
      <c r="J117" s="19">
        <v>0</v>
      </c>
      <c r="K117" s="19">
        <v>1</v>
      </c>
      <c r="L117" s="19">
        <v>10</v>
      </c>
      <c r="M117" s="29">
        <f t="shared" si="32"/>
        <v>84</v>
      </c>
      <c r="N117" s="22"/>
      <c r="O117" s="19">
        <v>1</v>
      </c>
      <c r="P117" s="29">
        <f t="shared" si="33"/>
        <v>85</v>
      </c>
      <c r="Q117" s="23"/>
    </row>
    <row r="118" spans="1:17" s="24" customFormat="1" ht="24.95" customHeight="1">
      <c r="A118" s="19">
        <v>88</v>
      </c>
      <c r="B118" s="19">
        <v>10</v>
      </c>
      <c r="C118" s="20" t="s">
        <v>1003</v>
      </c>
      <c r="D118" s="19">
        <v>3</v>
      </c>
      <c r="E118" s="19">
        <v>11</v>
      </c>
      <c r="F118" s="19">
        <v>49</v>
      </c>
      <c r="G118" s="19">
        <v>34</v>
      </c>
      <c r="H118" s="19">
        <v>0</v>
      </c>
      <c r="I118" s="19">
        <v>18</v>
      </c>
      <c r="J118" s="19">
        <v>0</v>
      </c>
      <c r="K118" s="19">
        <v>1</v>
      </c>
      <c r="L118" s="19">
        <v>21</v>
      </c>
      <c r="M118" s="29">
        <f t="shared" si="32"/>
        <v>137</v>
      </c>
      <c r="N118" s="22"/>
      <c r="O118" s="19">
        <v>4</v>
      </c>
      <c r="P118" s="29">
        <f t="shared" si="33"/>
        <v>141</v>
      </c>
      <c r="Q118" s="23"/>
    </row>
    <row r="119" spans="1:17" s="24" customFormat="1" ht="24.95" customHeight="1">
      <c r="A119" s="19">
        <v>89</v>
      </c>
      <c r="B119" s="19">
        <v>10</v>
      </c>
      <c r="C119" s="20" t="s">
        <v>1004</v>
      </c>
      <c r="D119" s="19">
        <v>2</v>
      </c>
      <c r="E119" s="19">
        <v>3</v>
      </c>
      <c r="F119" s="19">
        <v>69</v>
      </c>
      <c r="G119" s="19">
        <v>6</v>
      </c>
      <c r="H119" s="19">
        <v>3</v>
      </c>
      <c r="I119" s="19">
        <v>7</v>
      </c>
      <c r="J119" s="19">
        <v>0</v>
      </c>
      <c r="K119" s="19">
        <v>0</v>
      </c>
      <c r="L119" s="19">
        <v>38</v>
      </c>
      <c r="M119" s="29">
        <f t="shared" si="32"/>
        <v>128</v>
      </c>
      <c r="N119" s="22"/>
      <c r="O119" s="19">
        <v>3</v>
      </c>
      <c r="P119" s="29">
        <f t="shared" si="33"/>
        <v>131</v>
      </c>
      <c r="Q119" s="23"/>
    </row>
    <row r="120" spans="1:17" s="24" customFormat="1" ht="24.95" customHeight="1">
      <c r="A120" s="19">
        <v>90</v>
      </c>
      <c r="B120" s="19">
        <v>10</v>
      </c>
      <c r="C120" s="20" t="s">
        <v>1005</v>
      </c>
      <c r="D120" s="19">
        <v>1</v>
      </c>
      <c r="E120" s="19">
        <v>10</v>
      </c>
      <c r="F120" s="19">
        <v>18</v>
      </c>
      <c r="G120" s="19">
        <v>4</v>
      </c>
      <c r="H120" s="19">
        <v>8</v>
      </c>
      <c r="I120" s="19">
        <v>10</v>
      </c>
      <c r="J120" s="19">
        <v>2</v>
      </c>
      <c r="K120" s="19">
        <v>2</v>
      </c>
      <c r="L120" s="19">
        <v>58</v>
      </c>
      <c r="M120" s="29">
        <f t="shared" si="32"/>
        <v>113</v>
      </c>
      <c r="N120" s="22"/>
      <c r="O120" s="19">
        <v>2</v>
      </c>
      <c r="P120" s="29">
        <f t="shared" si="33"/>
        <v>115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256</v>
      </c>
      <c r="E121" s="28">
        <f t="shared" si="34"/>
        <v>3130</v>
      </c>
      <c r="F121" s="28">
        <f t="shared" si="34"/>
        <v>3348</v>
      </c>
      <c r="G121" s="28">
        <f t="shared" si="34"/>
        <v>3038</v>
      </c>
      <c r="H121" s="28">
        <f t="shared" si="34"/>
        <v>306</v>
      </c>
      <c r="I121" s="28">
        <f t="shared" si="34"/>
        <v>881</v>
      </c>
      <c r="J121" s="28">
        <f t="shared" si="34"/>
        <v>167</v>
      </c>
      <c r="K121" s="28">
        <f t="shared" si="34"/>
        <v>184</v>
      </c>
      <c r="L121" s="28">
        <f t="shared" si="34"/>
        <v>2242</v>
      </c>
      <c r="M121" s="28">
        <f t="shared" si="34"/>
        <v>13552</v>
      </c>
      <c r="N121" s="28">
        <f t="shared" si="34"/>
        <v>0</v>
      </c>
      <c r="O121" s="28">
        <f t="shared" si="34"/>
        <v>532</v>
      </c>
      <c r="P121" s="28">
        <f t="shared" si="34"/>
        <v>14084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256</v>
      </c>
      <c r="E122" s="28">
        <f t="shared" ref="E122:Q122" si="35">E121</f>
        <v>3130</v>
      </c>
      <c r="F122" s="28">
        <f t="shared" si="35"/>
        <v>3348</v>
      </c>
      <c r="G122" s="28">
        <f t="shared" si="35"/>
        <v>3038</v>
      </c>
      <c r="H122" s="28">
        <f t="shared" si="35"/>
        <v>306</v>
      </c>
      <c r="I122" s="28">
        <f t="shared" si="35"/>
        <v>881</v>
      </c>
      <c r="J122" s="28">
        <f t="shared" si="35"/>
        <v>167</v>
      </c>
      <c r="K122" s="28">
        <f t="shared" si="35"/>
        <v>184</v>
      </c>
      <c r="L122" s="28">
        <f t="shared" si="35"/>
        <v>2242</v>
      </c>
      <c r="M122" s="28">
        <f t="shared" si="35"/>
        <v>13552</v>
      </c>
      <c r="N122" s="28">
        <f t="shared" si="35"/>
        <v>0</v>
      </c>
      <c r="O122" s="28">
        <f t="shared" si="35"/>
        <v>532</v>
      </c>
      <c r="P122" s="28">
        <f t="shared" si="35"/>
        <v>14084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10</v>
      </c>
      <c r="C123" s="20" t="s">
        <v>1006</v>
      </c>
      <c r="D123" s="19">
        <v>6</v>
      </c>
      <c r="E123" s="19">
        <v>82</v>
      </c>
      <c r="F123" s="19">
        <v>148</v>
      </c>
      <c r="G123" s="19">
        <v>111</v>
      </c>
      <c r="H123" s="19">
        <v>15</v>
      </c>
      <c r="I123" s="19">
        <v>19</v>
      </c>
      <c r="J123" s="19">
        <v>6</v>
      </c>
      <c r="K123" s="19">
        <v>8</v>
      </c>
      <c r="L123" s="19">
        <v>45</v>
      </c>
      <c r="M123" s="29">
        <f t="shared" ref="M123:M132" si="36">SUM(D123:L123)</f>
        <v>440</v>
      </c>
      <c r="N123" s="22"/>
      <c r="O123" s="19">
        <v>20</v>
      </c>
      <c r="P123" s="29">
        <f t="shared" ref="P123:P132" si="37">SUM(M123+O123)</f>
        <v>460</v>
      </c>
      <c r="Q123" s="23"/>
    </row>
    <row r="124" spans="1:17" s="24" customFormat="1" ht="24.95" customHeight="1">
      <c r="A124" s="19">
        <v>92</v>
      </c>
      <c r="B124" s="19">
        <v>10</v>
      </c>
      <c r="C124" s="20" t="s">
        <v>1007</v>
      </c>
      <c r="D124" s="19">
        <v>0</v>
      </c>
      <c r="E124" s="19">
        <v>14</v>
      </c>
      <c r="F124" s="19">
        <v>32</v>
      </c>
      <c r="G124" s="19">
        <v>8</v>
      </c>
      <c r="H124" s="19">
        <v>1</v>
      </c>
      <c r="I124" s="19">
        <v>1</v>
      </c>
      <c r="J124" s="19">
        <v>1</v>
      </c>
      <c r="K124" s="19">
        <v>1</v>
      </c>
      <c r="L124" s="19">
        <v>54</v>
      </c>
      <c r="M124" s="29">
        <f t="shared" si="36"/>
        <v>112</v>
      </c>
      <c r="N124" s="22"/>
      <c r="O124" s="19">
        <v>1</v>
      </c>
      <c r="P124" s="29">
        <f t="shared" si="37"/>
        <v>113</v>
      </c>
      <c r="Q124" s="23"/>
    </row>
    <row r="125" spans="1:17" s="24" customFormat="1" ht="24.95" customHeight="1">
      <c r="A125" s="19">
        <v>93</v>
      </c>
      <c r="B125" s="19">
        <v>10</v>
      </c>
      <c r="C125" s="20" t="s">
        <v>1008</v>
      </c>
      <c r="D125" s="19">
        <v>0</v>
      </c>
      <c r="E125" s="19">
        <v>72</v>
      </c>
      <c r="F125" s="19">
        <v>16</v>
      </c>
      <c r="G125" s="19">
        <v>90</v>
      </c>
      <c r="H125" s="19">
        <v>4</v>
      </c>
      <c r="I125" s="19">
        <v>12</v>
      </c>
      <c r="J125" s="19">
        <v>2</v>
      </c>
      <c r="K125" s="19">
        <v>0</v>
      </c>
      <c r="L125" s="19">
        <v>60</v>
      </c>
      <c r="M125" s="29">
        <f t="shared" si="36"/>
        <v>256</v>
      </c>
      <c r="N125" s="22"/>
      <c r="O125" s="19">
        <v>6</v>
      </c>
      <c r="P125" s="29">
        <f t="shared" si="37"/>
        <v>262</v>
      </c>
      <c r="Q125" s="23"/>
    </row>
    <row r="126" spans="1:17" s="24" customFormat="1" ht="24.95" customHeight="1">
      <c r="A126" s="19">
        <v>94</v>
      </c>
      <c r="B126" s="19">
        <v>10</v>
      </c>
      <c r="C126" s="20" t="s">
        <v>1009</v>
      </c>
      <c r="D126" s="19">
        <v>7</v>
      </c>
      <c r="E126" s="19">
        <v>96</v>
      </c>
      <c r="F126" s="19">
        <v>33</v>
      </c>
      <c r="G126" s="19">
        <v>88</v>
      </c>
      <c r="H126" s="19">
        <v>1</v>
      </c>
      <c r="I126" s="19">
        <v>2</v>
      </c>
      <c r="J126" s="19">
        <v>1</v>
      </c>
      <c r="K126" s="19">
        <v>3</v>
      </c>
      <c r="L126" s="19">
        <v>62</v>
      </c>
      <c r="M126" s="29">
        <f t="shared" si="36"/>
        <v>293</v>
      </c>
      <c r="N126" s="22"/>
      <c r="O126" s="19">
        <v>5</v>
      </c>
      <c r="P126" s="29">
        <f t="shared" si="37"/>
        <v>298</v>
      </c>
      <c r="Q126" s="23"/>
    </row>
    <row r="127" spans="1:17" s="1" customFormat="1" ht="24.95" customHeight="1">
      <c r="A127" s="19">
        <v>95</v>
      </c>
      <c r="B127" s="19">
        <v>10</v>
      </c>
      <c r="C127" s="20" t="s">
        <v>1010</v>
      </c>
      <c r="D127" s="19">
        <v>3</v>
      </c>
      <c r="E127" s="19">
        <v>29</v>
      </c>
      <c r="F127" s="19">
        <v>3</v>
      </c>
      <c r="G127" s="19">
        <v>10</v>
      </c>
      <c r="H127" s="19">
        <v>0</v>
      </c>
      <c r="I127" s="19">
        <v>1</v>
      </c>
      <c r="J127" s="19">
        <v>1</v>
      </c>
      <c r="K127" s="19">
        <v>2</v>
      </c>
      <c r="L127" s="19">
        <v>38</v>
      </c>
      <c r="M127" s="29">
        <f t="shared" si="36"/>
        <v>87</v>
      </c>
      <c r="N127" s="22"/>
      <c r="O127" s="19">
        <v>0</v>
      </c>
      <c r="P127" s="29">
        <f t="shared" si="37"/>
        <v>87</v>
      </c>
      <c r="Q127" s="23"/>
    </row>
    <row r="128" spans="1:17" s="1" customFormat="1" ht="24.95" customHeight="1">
      <c r="A128" s="19">
        <v>96</v>
      </c>
      <c r="B128" s="19">
        <v>10</v>
      </c>
      <c r="C128" s="20" t="s">
        <v>1011</v>
      </c>
      <c r="D128" s="19">
        <v>0</v>
      </c>
      <c r="E128" s="19">
        <v>22</v>
      </c>
      <c r="F128" s="19">
        <v>1</v>
      </c>
      <c r="G128" s="19">
        <v>3</v>
      </c>
      <c r="H128" s="19">
        <v>0</v>
      </c>
      <c r="I128" s="19">
        <v>8</v>
      </c>
      <c r="J128" s="19">
        <v>1</v>
      </c>
      <c r="K128" s="19">
        <v>0</v>
      </c>
      <c r="L128" s="19">
        <v>25</v>
      </c>
      <c r="M128" s="29">
        <f t="shared" si="36"/>
        <v>60</v>
      </c>
      <c r="N128" s="22"/>
      <c r="O128" s="19">
        <v>1</v>
      </c>
      <c r="P128" s="29">
        <f t="shared" si="37"/>
        <v>61</v>
      </c>
      <c r="Q128" s="23"/>
    </row>
    <row r="129" spans="1:17" s="1" customFormat="1" ht="24.95" customHeight="1">
      <c r="A129" s="19">
        <v>97</v>
      </c>
      <c r="B129" s="19">
        <v>10</v>
      </c>
      <c r="C129" s="20" t="s">
        <v>1012</v>
      </c>
      <c r="D129" s="19">
        <v>2</v>
      </c>
      <c r="E129" s="19">
        <v>0</v>
      </c>
      <c r="F129" s="19">
        <v>16</v>
      </c>
      <c r="G129" s="19">
        <v>17</v>
      </c>
      <c r="H129" s="19">
        <v>2</v>
      </c>
      <c r="I129" s="19">
        <v>75</v>
      </c>
      <c r="J129" s="19">
        <v>0</v>
      </c>
      <c r="K129" s="19">
        <v>2</v>
      </c>
      <c r="L129" s="19">
        <v>42</v>
      </c>
      <c r="M129" s="29">
        <f t="shared" si="36"/>
        <v>156</v>
      </c>
      <c r="N129" s="22"/>
      <c r="O129" s="19">
        <v>2</v>
      </c>
      <c r="P129" s="29">
        <f t="shared" si="37"/>
        <v>158</v>
      </c>
      <c r="Q129" s="23"/>
    </row>
    <row r="130" spans="1:17" s="1" customFormat="1" ht="24.95" customHeight="1">
      <c r="A130" s="19">
        <v>98</v>
      </c>
      <c r="B130" s="19">
        <v>10</v>
      </c>
      <c r="C130" s="20" t="s">
        <v>1013</v>
      </c>
      <c r="D130" s="19">
        <v>0</v>
      </c>
      <c r="E130" s="19">
        <v>4</v>
      </c>
      <c r="F130" s="19">
        <v>0</v>
      </c>
      <c r="G130" s="19">
        <v>3</v>
      </c>
      <c r="H130" s="19">
        <v>0</v>
      </c>
      <c r="I130" s="19">
        <v>0</v>
      </c>
      <c r="J130" s="19">
        <v>0</v>
      </c>
      <c r="K130" s="19">
        <v>0</v>
      </c>
      <c r="L130" s="19">
        <v>1</v>
      </c>
      <c r="M130" s="29">
        <f t="shared" si="36"/>
        <v>8</v>
      </c>
      <c r="N130" s="22"/>
      <c r="O130" s="19">
        <v>0</v>
      </c>
      <c r="P130" s="29">
        <f t="shared" si="37"/>
        <v>8</v>
      </c>
      <c r="Q130" s="23"/>
    </row>
    <row r="131" spans="1:17" s="24" customFormat="1" ht="24.95" customHeight="1">
      <c r="A131" s="19">
        <v>99</v>
      </c>
      <c r="B131" s="19">
        <v>10</v>
      </c>
      <c r="C131" s="20" t="s">
        <v>1014</v>
      </c>
      <c r="D131" s="19">
        <v>1</v>
      </c>
      <c r="E131" s="19">
        <v>3</v>
      </c>
      <c r="F131" s="19">
        <v>15</v>
      </c>
      <c r="G131" s="19">
        <v>2</v>
      </c>
      <c r="H131" s="19">
        <v>1</v>
      </c>
      <c r="I131" s="19">
        <v>9</v>
      </c>
      <c r="J131" s="19">
        <v>0</v>
      </c>
      <c r="K131" s="19">
        <v>1</v>
      </c>
      <c r="L131" s="19">
        <v>14</v>
      </c>
      <c r="M131" s="29">
        <f t="shared" si="36"/>
        <v>46</v>
      </c>
      <c r="N131" s="22"/>
      <c r="O131" s="19">
        <v>6</v>
      </c>
      <c r="P131" s="29">
        <f t="shared" si="37"/>
        <v>52</v>
      </c>
      <c r="Q131" s="23"/>
    </row>
    <row r="132" spans="1:17" s="24" customFormat="1" ht="24.95" customHeight="1">
      <c r="A132" s="19">
        <v>100</v>
      </c>
      <c r="B132" s="19">
        <v>10</v>
      </c>
      <c r="C132" s="20" t="s">
        <v>1015</v>
      </c>
      <c r="D132" s="19">
        <v>0</v>
      </c>
      <c r="E132" s="19">
        <v>13</v>
      </c>
      <c r="F132" s="19">
        <v>9</v>
      </c>
      <c r="G132" s="19">
        <v>18</v>
      </c>
      <c r="H132" s="19">
        <v>0</v>
      </c>
      <c r="I132" s="19">
        <v>0</v>
      </c>
      <c r="J132" s="19">
        <v>0</v>
      </c>
      <c r="K132" s="19">
        <v>2</v>
      </c>
      <c r="L132" s="19">
        <v>21</v>
      </c>
      <c r="M132" s="29">
        <f t="shared" si="36"/>
        <v>63</v>
      </c>
      <c r="N132" s="22"/>
      <c r="O132" s="19">
        <v>3</v>
      </c>
      <c r="P132" s="29">
        <f t="shared" si="37"/>
        <v>66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275</v>
      </c>
      <c r="E133" s="28">
        <f t="shared" si="38"/>
        <v>3465</v>
      </c>
      <c r="F133" s="28">
        <f t="shared" si="38"/>
        <v>3621</v>
      </c>
      <c r="G133" s="28">
        <f t="shared" si="38"/>
        <v>3388</v>
      </c>
      <c r="H133" s="28">
        <f t="shared" si="38"/>
        <v>330</v>
      </c>
      <c r="I133" s="28">
        <f t="shared" si="38"/>
        <v>1008</v>
      </c>
      <c r="J133" s="28">
        <f t="shared" si="38"/>
        <v>179</v>
      </c>
      <c r="K133" s="28">
        <f t="shared" si="38"/>
        <v>203</v>
      </c>
      <c r="L133" s="28">
        <f t="shared" si="38"/>
        <v>2604</v>
      </c>
      <c r="M133" s="28">
        <f t="shared" si="38"/>
        <v>15073</v>
      </c>
      <c r="N133" s="28">
        <f t="shared" si="38"/>
        <v>0</v>
      </c>
      <c r="O133" s="28">
        <f t="shared" si="38"/>
        <v>576</v>
      </c>
      <c r="P133" s="28">
        <f t="shared" si="38"/>
        <v>15649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275</v>
      </c>
      <c r="E134" s="28">
        <f t="shared" ref="E134:Q134" si="39">E133</f>
        <v>3465</v>
      </c>
      <c r="F134" s="28">
        <f t="shared" si="39"/>
        <v>3621</v>
      </c>
      <c r="G134" s="28">
        <f t="shared" si="39"/>
        <v>3388</v>
      </c>
      <c r="H134" s="28">
        <f t="shared" si="39"/>
        <v>330</v>
      </c>
      <c r="I134" s="28">
        <f t="shared" si="39"/>
        <v>1008</v>
      </c>
      <c r="J134" s="28">
        <f t="shared" si="39"/>
        <v>179</v>
      </c>
      <c r="K134" s="28">
        <f t="shared" si="39"/>
        <v>203</v>
      </c>
      <c r="L134" s="28">
        <f t="shared" si="39"/>
        <v>2604</v>
      </c>
      <c r="M134" s="28">
        <f t="shared" si="39"/>
        <v>15073</v>
      </c>
      <c r="N134" s="28">
        <f t="shared" si="39"/>
        <v>0</v>
      </c>
      <c r="O134" s="28">
        <f t="shared" si="39"/>
        <v>576</v>
      </c>
      <c r="P134" s="28">
        <f t="shared" si="39"/>
        <v>15649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10</v>
      </c>
      <c r="C135" s="20" t="s">
        <v>1016</v>
      </c>
      <c r="D135" s="19">
        <v>12</v>
      </c>
      <c r="E135" s="19">
        <v>18</v>
      </c>
      <c r="F135" s="19">
        <v>24</v>
      </c>
      <c r="G135" s="19">
        <v>171</v>
      </c>
      <c r="H135" s="19">
        <v>5</v>
      </c>
      <c r="I135" s="19">
        <v>2</v>
      </c>
      <c r="J135" s="19">
        <v>8</v>
      </c>
      <c r="K135" s="19">
        <v>6</v>
      </c>
      <c r="L135" s="19">
        <v>75</v>
      </c>
      <c r="M135" s="29">
        <f t="shared" ref="M135:M144" si="40">SUM(D135:L135)</f>
        <v>321</v>
      </c>
      <c r="N135" s="22"/>
      <c r="O135" s="19">
        <v>15</v>
      </c>
      <c r="P135" s="29">
        <f>SUM(M135+O135)</f>
        <v>336</v>
      </c>
      <c r="Q135" s="23"/>
    </row>
    <row r="136" spans="1:17" s="24" customFormat="1" ht="24.95" customHeight="1">
      <c r="A136" s="19">
        <v>102</v>
      </c>
      <c r="B136" s="19">
        <v>10</v>
      </c>
      <c r="C136" s="20" t="s">
        <v>1017</v>
      </c>
      <c r="D136" s="19">
        <v>1</v>
      </c>
      <c r="E136" s="19">
        <v>62</v>
      </c>
      <c r="F136" s="19">
        <v>18</v>
      </c>
      <c r="G136" s="19">
        <v>33</v>
      </c>
      <c r="H136" s="19">
        <v>0</v>
      </c>
      <c r="I136" s="19">
        <v>4</v>
      </c>
      <c r="J136" s="19">
        <v>1</v>
      </c>
      <c r="K136" s="19">
        <v>1</v>
      </c>
      <c r="L136" s="19">
        <v>59</v>
      </c>
      <c r="M136" s="29">
        <f t="shared" si="40"/>
        <v>179</v>
      </c>
      <c r="N136" s="22"/>
      <c r="O136" s="19">
        <v>4</v>
      </c>
      <c r="P136" s="29">
        <f t="shared" ref="P136:P144" si="41">SUM(M136+O136)</f>
        <v>183</v>
      </c>
      <c r="Q136" s="23"/>
    </row>
    <row r="137" spans="1:17" s="24" customFormat="1" ht="24.95" customHeight="1">
      <c r="A137" s="19">
        <v>103</v>
      </c>
      <c r="B137" s="19">
        <v>10</v>
      </c>
      <c r="C137" s="20" t="s">
        <v>1018</v>
      </c>
      <c r="D137" s="19">
        <v>0</v>
      </c>
      <c r="E137" s="19">
        <v>4</v>
      </c>
      <c r="F137" s="19">
        <v>2</v>
      </c>
      <c r="G137" s="19">
        <v>31</v>
      </c>
      <c r="H137" s="19">
        <v>2</v>
      </c>
      <c r="I137" s="19">
        <v>0</v>
      </c>
      <c r="J137" s="19">
        <v>0</v>
      </c>
      <c r="K137" s="19">
        <v>0</v>
      </c>
      <c r="L137" s="19">
        <v>5</v>
      </c>
      <c r="M137" s="29">
        <f t="shared" si="40"/>
        <v>44</v>
      </c>
      <c r="N137" s="22"/>
      <c r="O137" s="19">
        <v>1</v>
      </c>
      <c r="P137" s="29">
        <f t="shared" si="41"/>
        <v>45</v>
      </c>
      <c r="Q137" s="23"/>
    </row>
    <row r="138" spans="1:17" s="24" customFormat="1" ht="24.95" customHeight="1">
      <c r="A138" s="19">
        <v>104</v>
      </c>
      <c r="B138" s="19">
        <v>10</v>
      </c>
      <c r="C138" s="20" t="s">
        <v>1019</v>
      </c>
      <c r="D138" s="19">
        <v>0</v>
      </c>
      <c r="E138" s="19">
        <v>1</v>
      </c>
      <c r="F138" s="19">
        <v>13</v>
      </c>
      <c r="G138" s="19">
        <v>12</v>
      </c>
      <c r="H138" s="19">
        <v>0</v>
      </c>
      <c r="I138" s="19">
        <v>5</v>
      </c>
      <c r="J138" s="19">
        <v>0</v>
      </c>
      <c r="K138" s="19">
        <v>0</v>
      </c>
      <c r="L138" s="19">
        <v>5</v>
      </c>
      <c r="M138" s="29">
        <f t="shared" si="40"/>
        <v>36</v>
      </c>
      <c r="N138" s="22"/>
      <c r="O138" s="19">
        <v>1</v>
      </c>
      <c r="P138" s="29">
        <f t="shared" si="41"/>
        <v>37</v>
      </c>
      <c r="Q138" s="23"/>
    </row>
    <row r="139" spans="1:17" s="24" customFormat="1" ht="24.95" customHeight="1">
      <c r="A139" s="19">
        <v>105</v>
      </c>
      <c r="B139" s="19">
        <v>10</v>
      </c>
      <c r="C139" s="20" t="s">
        <v>1020</v>
      </c>
      <c r="D139" s="19">
        <v>0</v>
      </c>
      <c r="E139" s="19">
        <v>2</v>
      </c>
      <c r="F139" s="19">
        <v>8</v>
      </c>
      <c r="G139" s="19">
        <v>0</v>
      </c>
      <c r="H139" s="19">
        <v>0</v>
      </c>
      <c r="I139" s="19">
        <v>1</v>
      </c>
      <c r="J139" s="19">
        <v>0</v>
      </c>
      <c r="K139" s="19">
        <v>0</v>
      </c>
      <c r="L139" s="19">
        <v>4</v>
      </c>
      <c r="M139" s="29">
        <f t="shared" si="40"/>
        <v>15</v>
      </c>
      <c r="N139" s="22"/>
      <c r="O139" s="19">
        <v>2</v>
      </c>
      <c r="P139" s="29">
        <f t="shared" si="41"/>
        <v>17</v>
      </c>
      <c r="Q139" s="23"/>
    </row>
    <row r="140" spans="1:17" s="24" customFormat="1" ht="24.95" customHeight="1">
      <c r="A140" s="19">
        <v>106</v>
      </c>
      <c r="B140" s="19">
        <v>10</v>
      </c>
      <c r="C140" s="20" t="s">
        <v>1021</v>
      </c>
      <c r="D140" s="19">
        <v>0</v>
      </c>
      <c r="E140" s="19">
        <v>1</v>
      </c>
      <c r="F140" s="19">
        <v>45</v>
      </c>
      <c r="G140" s="19">
        <v>13</v>
      </c>
      <c r="H140" s="19">
        <v>2</v>
      </c>
      <c r="I140" s="19">
        <v>4</v>
      </c>
      <c r="J140" s="19">
        <v>0</v>
      </c>
      <c r="K140" s="19">
        <v>1</v>
      </c>
      <c r="L140" s="19">
        <v>24</v>
      </c>
      <c r="M140" s="29">
        <f t="shared" si="40"/>
        <v>90</v>
      </c>
      <c r="N140" s="22"/>
      <c r="O140" s="19">
        <v>2</v>
      </c>
      <c r="P140" s="29">
        <f t="shared" si="41"/>
        <v>92</v>
      </c>
      <c r="Q140" s="23"/>
    </row>
    <row r="141" spans="1:17" s="24" customFormat="1" ht="24.95" customHeight="1">
      <c r="A141" s="19">
        <v>107</v>
      </c>
      <c r="B141" s="19">
        <v>10</v>
      </c>
      <c r="C141" s="20" t="s">
        <v>1022</v>
      </c>
      <c r="D141" s="19">
        <v>0</v>
      </c>
      <c r="E141" s="19">
        <v>92</v>
      </c>
      <c r="F141" s="19">
        <v>18</v>
      </c>
      <c r="G141" s="19">
        <v>163</v>
      </c>
      <c r="H141" s="19">
        <v>9</v>
      </c>
      <c r="I141" s="19">
        <v>12</v>
      </c>
      <c r="J141" s="19">
        <v>3</v>
      </c>
      <c r="K141" s="19">
        <v>6</v>
      </c>
      <c r="L141" s="19">
        <v>69</v>
      </c>
      <c r="M141" s="29">
        <f t="shared" si="40"/>
        <v>372</v>
      </c>
      <c r="N141" s="22"/>
      <c r="O141" s="19">
        <v>6</v>
      </c>
      <c r="P141" s="29">
        <f t="shared" si="41"/>
        <v>378</v>
      </c>
      <c r="Q141" s="23"/>
    </row>
    <row r="142" spans="1:17" s="24" customFormat="1" ht="24.95" customHeight="1">
      <c r="A142" s="19">
        <v>108</v>
      </c>
      <c r="B142" s="19">
        <v>10</v>
      </c>
      <c r="C142" s="20" t="s">
        <v>1023</v>
      </c>
      <c r="D142" s="19">
        <v>1</v>
      </c>
      <c r="E142" s="19">
        <v>4</v>
      </c>
      <c r="F142" s="19">
        <v>18</v>
      </c>
      <c r="G142" s="19">
        <v>34</v>
      </c>
      <c r="H142" s="19">
        <v>1</v>
      </c>
      <c r="I142" s="19">
        <v>1</v>
      </c>
      <c r="J142" s="19">
        <v>2</v>
      </c>
      <c r="K142" s="19">
        <v>0</v>
      </c>
      <c r="L142" s="19">
        <v>16</v>
      </c>
      <c r="M142" s="29">
        <f t="shared" si="40"/>
        <v>77</v>
      </c>
      <c r="N142" s="22"/>
      <c r="O142" s="19">
        <v>3</v>
      </c>
      <c r="P142" s="29">
        <f t="shared" si="41"/>
        <v>80</v>
      </c>
      <c r="Q142" s="23"/>
    </row>
    <row r="143" spans="1:17" s="24" customFormat="1" ht="24.95" customHeight="1">
      <c r="A143" s="19">
        <v>109</v>
      </c>
      <c r="B143" s="19">
        <v>10</v>
      </c>
      <c r="C143" s="20" t="s">
        <v>1024</v>
      </c>
      <c r="D143" s="19">
        <v>1</v>
      </c>
      <c r="E143" s="19">
        <v>6</v>
      </c>
      <c r="F143" s="19">
        <v>15</v>
      </c>
      <c r="G143" s="19">
        <v>22</v>
      </c>
      <c r="H143" s="19">
        <v>1</v>
      </c>
      <c r="I143" s="19">
        <v>2</v>
      </c>
      <c r="J143" s="19">
        <v>1</v>
      </c>
      <c r="K143" s="19">
        <v>1</v>
      </c>
      <c r="L143" s="19">
        <v>25</v>
      </c>
      <c r="M143" s="29">
        <f t="shared" si="40"/>
        <v>74</v>
      </c>
      <c r="N143" s="22"/>
      <c r="O143" s="19">
        <v>5</v>
      </c>
      <c r="P143" s="29">
        <f t="shared" si="41"/>
        <v>79</v>
      </c>
      <c r="Q143" s="23"/>
    </row>
    <row r="144" spans="1:17" s="24" customFormat="1" ht="24.95" customHeight="1">
      <c r="A144" s="19">
        <v>110</v>
      </c>
      <c r="B144" s="19">
        <v>10</v>
      </c>
      <c r="C144" s="20" t="s">
        <v>1025</v>
      </c>
      <c r="D144" s="19">
        <v>4</v>
      </c>
      <c r="E144" s="19">
        <v>17</v>
      </c>
      <c r="F144" s="19">
        <v>44</v>
      </c>
      <c r="G144" s="19">
        <v>68</v>
      </c>
      <c r="H144" s="19">
        <v>6</v>
      </c>
      <c r="I144" s="19">
        <v>38</v>
      </c>
      <c r="J144" s="19">
        <v>5</v>
      </c>
      <c r="K144" s="19">
        <v>12</v>
      </c>
      <c r="L144" s="19">
        <v>45</v>
      </c>
      <c r="M144" s="29">
        <f t="shared" si="40"/>
        <v>239</v>
      </c>
      <c r="N144" s="22"/>
      <c r="O144" s="19">
        <v>11</v>
      </c>
      <c r="P144" s="29">
        <f t="shared" si="41"/>
        <v>250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294</v>
      </c>
      <c r="E145" s="28">
        <f t="shared" si="42"/>
        <v>3672</v>
      </c>
      <c r="F145" s="28">
        <f t="shared" si="42"/>
        <v>3826</v>
      </c>
      <c r="G145" s="28">
        <f t="shared" si="42"/>
        <v>3935</v>
      </c>
      <c r="H145" s="28">
        <f t="shared" si="42"/>
        <v>356</v>
      </c>
      <c r="I145" s="28">
        <f t="shared" si="42"/>
        <v>1077</v>
      </c>
      <c r="J145" s="28">
        <f t="shared" si="42"/>
        <v>199</v>
      </c>
      <c r="K145" s="28">
        <f t="shared" si="42"/>
        <v>230</v>
      </c>
      <c r="L145" s="28">
        <f t="shared" si="42"/>
        <v>2931</v>
      </c>
      <c r="M145" s="28">
        <f t="shared" si="42"/>
        <v>16520</v>
      </c>
      <c r="N145" s="28">
        <f t="shared" si="42"/>
        <v>0</v>
      </c>
      <c r="O145" s="28">
        <f t="shared" si="42"/>
        <v>626</v>
      </c>
      <c r="P145" s="28">
        <f t="shared" si="42"/>
        <v>17146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294</v>
      </c>
      <c r="E146" s="28">
        <f t="shared" ref="E146:Q146" si="43">E145</f>
        <v>3672</v>
      </c>
      <c r="F146" s="28">
        <f t="shared" si="43"/>
        <v>3826</v>
      </c>
      <c r="G146" s="28">
        <f t="shared" si="43"/>
        <v>3935</v>
      </c>
      <c r="H146" s="28">
        <f t="shared" si="43"/>
        <v>356</v>
      </c>
      <c r="I146" s="28">
        <f t="shared" si="43"/>
        <v>1077</v>
      </c>
      <c r="J146" s="28">
        <f t="shared" si="43"/>
        <v>199</v>
      </c>
      <c r="K146" s="28">
        <f t="shared" si="43"/>
        <v>230</v>
      </c>
      <c r="L146" s="28">
        <f t="shared" si="43"/>
        <v>2931</v>
      </c>
      <c r="M146" s="28">
        <f t="shared" si="43"/>
        <v>16520</v>
      </c>
      <c r="N146" s="28">
        <f t="shared" si="43"/>
        <v>0</v>
      </c>
      <c r="O146" s="28">
        <f t="shared" si="43"/>
        <v>626</v>
      </c>
      <c r="P146" s="28">
        <f t="shared" si="43"/>
        <v>17146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10</v>
      </c>
      <c r="C147" s="20" t="s">
        <v>1026</v>
      </c>
      <c r="D147" s="19">
        <v>12</v>
      </c>
      <c r="E147" s="19">
        <v>11</v>
      </c>
      <c r="F147" s="19">
        <v>27</v>
      </c>
      <c r="G147" s="19">
        <v>74</v>
      </c>
      <c r="H147" s="19">
        <v>3</v>
      </c>
      <c r="I147" s="19">
        <v>17</v>
      </c>
      <c r="J147" s="19">
        <v>2</v>
      </c>
      <c r="K147" s="19">
        <v>5</v>
      </c>
      <c r="L147" s="19">
        <v>12</v>
      </c>
      <c r="M147" s="29">
        <f t="shared" ref="M147:M156" si="44">SUM(D147:L147)</f>
        <v>163</v>
      </c>
      <c r="N147" s="22"/>
      <c r="O147" s="19">
        <v>13</v>
      </c>
      <c r="P147" s="29">
        <f>SUM(M147+O147)</f>
        <v>176</v>
      </c>
      <c r="Q147" s="23"/>
    </row>
    <row r="148" spans="1:17" s="24" customFormat="1" ht="24.95" customHeight="1">
      <c r="A148" s="19">
        <v>112</v>
      </c>
      <c r="B148" s="19">
        <v>10</v>
      </c>
      <c r="C148" s="20" t="s">
        <v>1027</v>
      </c>
      <c r="D148" s="19">
        <v>8</v>
      </c>
      <c r="E148" s="19">
        <v>57</v>
      </c>
      <c r="F148" s="19">
        <v>205</v>
      </c>
      <c r="G148" s="19">
        <v>108</v>
      </c>
      <c r="H148" s="19">
        <v>10</v>
      </c>
      <c r="I148" s="19">
        <v>5</v>
      </c>
      <c r="J148" s="19">
        <v>7</v>
      </c>
      <c r="K148" s="19">
        <v>16</v>
      </c>
      <c r="L148" s="19">
        <v>60</v>
      </c>
      <c r="M148" s="29">
        <f t="shared" si="44"/>
        <v>476</v>
      </c>
      <c r="N148" s="22"/>
      <c r="O148" s="19">
        <v>32</v>
      </c>
      <c r="P148" s="29">
        <f t="shared" ref="P148:P156" si="45">SUM(M148+O148)</f>
        <v>508</v>
      </c>
      <c r="Q148" s="23"/>
    </row>
    <row r="149" spans="1:17" s="24" customFormat="1" ht="24.95" customHeight="1">
      <c r="A149" s="19">
        <v>113</v>
      </c>
      <c r="B149" s="19">
        <v>10</v>
      </c>
      <c r="C149" s="20" t="s">
        <v>1028</v>
      </c>
      <c r="D149" s="19">
        <v>4</v>
      </c>
      <c r="E149" s="19">
        <v>71</v>
      </c>
      <c r="F149" s="19">
        <v>75</v>
      </c>
      <c r="G149" s="19">
        <v>60</v>
      </c>
      <c r="H149" s="19">
        <v>4</v>
      </c>
      <c r="I149" s="19">
        <v>4</v>
      </c>
      <c r="J149" s="19">
        <v>5</v>
      </c>
      <c r="K149" s="19">
        <v>2</v>
      </c>
      <c r="L149" s="19">
        <v>23</v>
      </c>
      <c r="M149" s="29">
        <f t="shared" si="44"/>
        <v>248</v>
      </c>
      <c r="N149" s="22"/>
      <c r="O149" s="19">
        <v>2</v>
      </c>
      <c r="P149" s="29">
        <f t="shared" si="45"/>
        <v>250</v>
      </c>
      <c r="Q149" s="23"/>
    </row>
    <row r="150" spans="1:17" s="24" customFormat="1" ht="24.95" customHeight="1">
      <c r="A150" s="19">
        <v>114</v>
      </c>
      <c r="B150" s="19">
        <v>10</v>
      </c>
      <c r="C150" s="20" t="s">
        <v>1029</v>
      </c>
      <c r="D150" s="19">
        <v>3</v>
      </c>
      <c r="E150" s="19">
        <v>38</v>
      </c>
      <c r="F150" s="19">
        <v>45</v>
      </c>
      <c r="G150" s="19">
        <v>109</v>
      </c>
      <c r="H150" s="19">
        <v>2</v>
      </c>
      <c r="I150" s="19">
        <v>4</v>
      </c>
      <c r="J150" s="19">
        <v>9</v>
      </c>
      <c r="K150" s="19">
        <v>4</v>
      </c>
      <c r="L150" s="19">
        <v>22</v>
      </c>
      <c r="M150" s="29">
        <f t="shared" si="44"/>
        <v>236</v>
      </c>
      <c r="N150" s="22"/>
      <c r="O150" s="19">
        <v>16</v>
      </c>
      <c r="P150" s="29">
        <f t="shared" si="45"/>
        <v>252</v>
      </c>
      <c r="Q150" s="23"/>
    </row>
    <row r="151" spans="1:17" s="24" customFormat="1" ht="24.95" customHeight="1">
      <c r="A151" s="19">
        <v>115</v>
      </c>
      <c r="B151" s="19">
        <v>10</v>
      </c>
      <c r="C151" s="20" t="s">
        <v>1030</v>
      </c>
      <c r="D151" s="19">
        <v>3</v>
      </c>
      <c r="E151" s="19">
        <v>7</v>
      </c>
      <c r="F151" s="19">
        <v>81</v>
      </c>
      <c r="G151" s="19">
        <v>66</v>
      </c>
      <c r="H151" s="19">
        <v>7</v>
      </c>
      <c r="I151" s="19">
        <v>7</v>
      </c>
      <c r="J151" s="19">
        <v>2</v>
      </c>
      <c r="K151" s="19">
        <v>7</v>
      </c>
      <c r="L151" s="19">
        <v>10</v>
      </c>
      <c r="M151" s="29">
        <f t="shared" si="44"/>
        <v>190</v>
      </c>
      <c r="N151" s="22"/>
      <c r="O151" s="19">
        <v>17</v>
      </c>
      <c r="P151" s="29">
        <f t="shared" si="45"/>
        <v>207</v>
      </c>
      <c r="Q151" s="23"/>
    </row>
    <row r="152" spans="1:17" s="24" customFormat="1" ht="24.95" customHeight="1">
      <c r="A152" s="19">
        <v>116</v>
      </c>
      <c r="B152" s="19">
        <v>10</v>
      </c>
      <c r="C152" s="20" t="s">
        <v>1031</v>
      </c>
      <c r="D152" s="19">
        <v>3</v>
      </c>
      <c r="E152" s="19">
        <v>48</v>
      </c>
      <c r="F152" s="19">
        <v>9</v>
      </c>
      <c r="G152" s="19">
        <v>21</v>
      </c>
      <c r="H152" s="19">
        <v>2</v>
      </c>
      <c r="I152" s="19">
        <v>5</v>
      </c>
      <c r="J152" s="19">
        <v>1</v>
      </c>
      <c r="K152" s="19">
        <v>0</v>
      </c>
      <c r="L152" s="19">
        <v>32</v>
      </c>
      <c r="M152" s="29">
        <f t="shared" si="44"/>
        <v>121</v>
      </c>
      <c r="N152" s="22"/>
      <c r="O152" s="19">
        <v>1</v>
      </c>
      <c r="P152" s="29">
        <f t="shared" si="45"/>
        <v>122</v>
      </c>
      <c r="Q152" s="23"/>
    </row>
    <row r="153" spans="1:17" s="24" customFormat="1" ht="24.95" customHeight="1">
      <c r="A153" s="19">
        <v>117</v>
      </c>
      <c r="B153" s="19">
        <v>10</v>
      </c>
      <c r="C153" s="20" t="s">
        <v>1032</v>
      </c>
      <c r="D153" s="19">
        <v>1</v>
      </c>
      <c r="E153" s="19">
        <v>43</v>
      </c>
      <c r="F153" s="19">
        <v>13</v>
      </c>
      <c r="G153" s="19">
        <v>10</v>
      </c>
      <c r="H153" s="19">
        <v>1</v>
      </c>
      <c r="I153" s="19">
        <v>3</v>
      </c>
      <c r="J153" s="19">
        <v>0</v>
      </c>
      <c r="K153" s="19">
        <v>0</v>
      </c>
      <c r="L153" s="19">
        <v>13</v>
      </c>
      <c r="M153" s="29">
        <f t="shared" si="44"/>
        <v>84</v>
      </c>
      <c r="N153" s="22"/>
      <c r="O153" s="19">
        <v>2</v>
      </c>
      <c r="P153" s="29">
        <f t="shared" si="45"/>
        <v>86</v>
      </c>
      <c r="Q153" s="23"/>
    </row>
    <row r="154" spans="1:17" s="24" customFormat="1" ht="24.95" customHeight="1">
      <c r="A154" s="19">
        <v>118</v>
      </c>
      <c r="B154" s="19">
        <v>10</v>
      </c>
      <c r="C154" s="20" t="s">
        <v>1033</v>
      </c>
      <c r="D154" s="19">
        <v>6</v>
      </c>
      <c r="E154" s="19">
        <v>85</v>
      </c>
      <c r="F154" s="19">
        <v>212</v>
      </c>
      <c r="G154" s="19">
        <v>105</v>
      </c>
      <c r="H154" s="19">
        <v>13</v>
      </c>
      <c r="I154" s="19">
        <v>5</v>
      </c>
      <c r="J154" s="19">
        <v>6</v>
      </c>
      <c r="K154" s="19">
        <v>9</v>
      </c>
      <c r="L154" s="19">
        <v>27</v>
      </c>
      <c r="M154" s="29">
        <f t="shared" si="44"/>
        <v>468</v>
      </c>
      <c r="N154" s="22"/>
      <c r="O154" s="19">
        <v>19</v>
      </c>
      <c r="P154" s="29">
        <f t="shared" si="45"/>
        <v>487</v>
      </c>
      <c r="Q154" s="23"/>
    </row>
    <row r="155" spans="1:17" s="24" customFormat="1" ht="24.95" customHeight="1">
      <c r="A155" s="19">
        <v>119</v>
      </c>
      <c r="B155" s="19">
        <v>10</v>
      </c>
      <c r="C155" s="20" t="s">
        <v>1034</v>
      </c>
      <c r="D155" s="19">
        <v>2</v>
      </c>
      <c r="E155" s="19">
        <v>44</v>
      </c>
      <c r="F155" s="19">
        <v>24</v>
      </c>
      <c r="G155" s="19">
        <v>33</v>
      </c>
      <c r="H155" s="19">
        <v>4</v>
      </c>
      <c r="I155" s="19">
        <v>6</v>
      </c>
      <c r="J155" s="19">
        <v>1</v>
      </c>
      <c r="K155" s="19">
        <v>1</v>
      </c>
      <c r="L155" s="19">
        <v>34</v>
      </c>
      <c r="M155" s="29">
        <f t="shared" si="44"/>
        <v>149</v>
      </c>
      <c r="N155" s="22"/>
      <c r="O155" s="19">
        <v>0</v>
      </c>
      <c r="P155" s="29">
        <f t="shared" si="45"/>
        <v>149</v>
      </c>
      <c r="Q155" s="23"/>
    </row>
    <row r="156" spans="1:17" s="24" customFormat="1" ht="24.95" customHeight="1">
      <c r="A156" s="19">
        <v>120</v>
      </c>
      <c r="B156" s="19">
        <v>10</v>
      </c>
      <c r="C156" s="20" t="s">
        <v>1035</v>
      </c>
      <c r="D156" s="19">
        <v>0</v>
      </c>
      <c r="E156" s="19">
        <v>36</v>
      </c>
      <c r="F156" s="19">
        <v>8</v>
      </c>
      <c r="G156" s="19">
        <v>6</v>
      </c>
      <c r="H156" s="19">
        <v>0</v>
      </c>
      <c r="I156" s="19">
        <v>1</v>
      </c>
      <c r="J156" s="19">
        <v>0</v>
      </c>
      <c r="K156" s="19">
        <v>0</v>
      </c>
      <c r="L156" s="19">
        <v>24</v>
      </c>
      <c r="M156" s="29">
        <f t="shared" si="44"/>
        <v>75</v>
      </c>
      <c r="N156" s="22"/>
      <c r="O156" s="19">
        <v>0</v>
      </c>
      <c r="P156" s="29">
        <f t="shared" si="45"/>
        <v>75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336</v>
      </c>
      <c r="E157" s="28">
        <f t="shared" si="46"/>
        <v>4112</v>
      </c>
      <c r="F157" s="28">
        <f t="shared" si="46"/>
        <v>4525</v>
      </c>
      <c r="G157" s="28">
        <f t="shared" si="46"/>
        <v>4527</v>
      </c>
      <c r="H157" s="28">
        <f t="shared" si="46"/>
        <v>402</v>
      </c>
      <c r="I157" s="28">
        <f t="shared" si="46"/>
        <v>1134</v>
      </c>
      <c r="J157" s="28">
        <f t="shared" si="46"/>
        <v>232</v>
      </c>
      <c r="K157" s="28">
        <f t="shared" si="46"/>
        <v>274</v>
      </c>
      <c r="L157" s="28">
        <f t="shared" si="46"/>
        <v>3188</v>
      </c>
      <c r="M157" s="28">
        <f t="shared" si="46"/>
        <v>18730</v>
      </c>
      <c r="N157" s="28">
        <f t="shared" si="46"/>
        <v>0</v>
      </c>
      <c r="O157" s="28">
        <f t="shared" si="46"/>
        <v>728</v>
      </c>
      <c r="P157" s="28">
        <f t="shared" si="46"/>
        <v>19458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336</v>
      </c>
      <c r="E158" s="28">
        <f t="shared" ref="E158:Q158" si="47">E157</f>
        <v>4112</v>
      </c>
      <c r="F158" s="28">
        <f t="shared" si="47"/>
        <v>4525</v>
      </c>
      <c r="G158" s="28">
        <f t="shared" si="47"/>
        <v>4527</v>
      </c>
      <c r="H158" s="28">
        <f t="shared" si="47"/>
        <v>402</v>
      </c>
      <c r="I158" s="28">
        <f t="shared" si="47"/>
        <v>1134</v>
      </c>
      <c r="J158" s="28">
        <f t="shared" si="47"/>
        <v>232</v>
      </c>
      <c r="K158" s="28">
        <f t="shared" si="47"/>
        <v>274</v>
      </c>
      <c r="L158" s="28">
        <f t="shared" si="47"/>
        <v>3188</v>
      </c>
      <c r="M158" s="28">
        <f t="shared" si="47"/>
        <v>18730</v>
      </c>
      <c r="N158" s="28">
        <f t="shared" si="47"/>
        <v>0</v>
      </c>
      <c r="O158" s="28">
        <f t="shared" si="47"/>
        <v>728</v>
      </c>
      <c r="P158" s="28">
        <f t="shared" si="47"/>
        <v>19458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10</v>
      </c>
      <c r="C159" s="20" t="s">
        <v>1036</v>
      </c>
      <c r="D159" s="19">
        <v>1</v>
      </c>
      <c r="E159" s="19">
        <v>9</v>
      </c>
      <c r="F159" s="19">
        <v>23</v>
      </c>
      <c r="G159" s="19">
        <v>27</v>
      </c>
      <c r="H159" s="19">
        <v>1</v>
      </c>
      <c r="I159" s="19">
        <v>0</v>
      </c>
      <c r="J159" s="19">
        <v>1</v>
      </c>
      <c r="K159" s="19">
        <v>1</v>
      </c>
      <c r="L159" s="19">
        <v>18</v>
      </c>
      <c r="M159" s="29">
        <f t="shared" ref="M159:M168" si="48">SUM(D159:L159)</f>
        <v>81</v>
      </c>
      <c r="N159" s="22"/>
      <c r="O159" s="19">
        <v>1</v>
      </c>
      <c r="P159" s="29">
        <f t="shared" ref="P159:P168" si="49">SUM(M159+O159)</f>
        <v>82</v>
      </c>
      <c r="Q159" s="23"/>
    </row>
    <row r="160" spans="1:17" s="24" customFormat="1" ht="24.95" customHeight="1">
      <c r="A160" s="19">
        <v>122</v>
      </c>
      <c r="B160" s="19">
        <v>10</v>
      </c>
      <c r="C160" s="20" t="s">
        <v>1037</v>
      </c>
      <c r="D160" s="19">
        <v>7</v>
      </c>
      <c r="E160" s="19">
        <v>17</v>
      </c>
      <c r="F160" s="19">
        <v>109</v>
      </c>
      <c r="G160" s="19">
        <v>73</v>
      </c>
      <c r="H160" s="19">
        <v>8</v>
      </c>
      <c r="I160" s="19">
        <v>3</v>
      </c>
      <c r="J160" s="19">
        <v>1</v>
      </c>
      <c r="K160" s="19">
        <v>5</v>
      </c>
      <c r="L160" s="19">
        <v>124</v>
      </c>
      <c r="M160" s="29">
        <f t="shared" si="48"/>
        <v>347</v>
      </c>
      <c r="N160" s="22"/>
      <c r="O160" s="19">
        <v>13</v>
      </c>
      <c r="P160" s="29">
        <f t="shared" si="49"/>
        <v>360</v>
      </c>
      <c r="Q160" s="23"/>
    </row>
    <row r="161" spans="1:17" s="24" customFormat="1" ht="24.95" customHeight="1">
      <c r="A161" s="19">
        <v>123</v>
      </c>
      <c r="B161" s="19">
        <v>10</v>
      </c>
      <c r="C161" s="20" t="s">
        <v>1038</v>
      </c>
      <c r="D161" s="19">
        <v>2</v>
      </c>
      <c r="E161" s="19">
        <v>14</v>
      </c>
      <c r="F161" s="19">
        <v>15</v>
      </c>
      <c r="G161" s="19">
        <v>28</v>
      </c>
      <c r="H161" s="19">
        <v>2</v>
      </c>
      <c r="I161" s="19">
        <v>0</v>
      </c>
      <c r="J161" s="19">
        <v>2</v>
      </c>
      <c r="K161" s="19">
        <v>4</v>
      </c>
      <c r="L161" s="19">
        <v>23</v>
      </c>
      <c r="M161" s="29">
        <f t="shared" si="48"/>
        <v>90</v>
      </c>
      <c r="N161" s="22"/>
      <c r="O161" s="19">
        <v>4</v>
      </c>
      <c r="P161" s="29">
        <f t="shared" si="49"/>
        <v>94</v>
      </c>
      <c r="Q161" s="23"/>
    </row>
    <row r="162" spans="1:17" s="24" customFormat="1" ht="24.95" customHeight="1">
      <c r="A162" s="19">
        <v>124</v>
      </c>
      <c r="B162" s="19">
        <v>10</v>
      </c>
      <c r="C162" s="20" t="s">
        <v>1039</v>
      </c>
      <c r="D162" s="19">
        <v>7</v>
      </c>
      <c r="E162" s="19">
        <v>32</v>
      </c>
      <c r="F162" s="19">
        <v>56</v>
      </c>
      <c r="G162" s="19">
        <v>40</v>
      </c>
      <c r="H162" s="19">
        <v>5</v>
      </c>
      <c r="I162" s="19">
        <v>33</v>
      </c>
      <c r="J162" s="19">
        <v>8</v>
      </c>
      <c r="K162" s="19">
        <v>5</v>
      </c>
      <c r="L162" s="19">
        <v>187</v>
      </c>
      <c r="M162" s="29">
        <f t="shared" si="48"/>
        <v>373</v>
      </c>
      <c r="N162" s="22"/>
      <c r="O162" s="19">
        <v>20</v>
      </c>
      <c r="P162" s="29">
        <f t="shared" si="49"/>
        <v>393</v>
      </c>
      <c r="Q162" s="23"/>
    </row>
    <row r="163" spans="1:17" s="1" customFormat="1" ht="24.95" customHeight="1">
      <c r="A163" s="19">
        <v>125</v>
      </c>
      <c r="B163" s="19">
        <v>10</v>
      </c>
      <c r="C163" s="20" t="s">
        <v>1040</v>
      </c>
      <c r="D163" s="19">
        <v>7</v>
      </c>
      <c r="E163" s="19">
        <v>6</v>
      </c>
      <c r="F163" s="19">
        <v>36</v>
      </c>
      <c r="G163" s="19">
        <v>117</v>
      </c>
      <c r="H163" s="19">
        <v>3</v>
      </c>
      <c r="I163" s="19">
        <v>7</v>
      </c>
      <c r="J163" s="19">
        <v>4</v>
      </c>
      <c r="K163" s="19">
        <v>2</v>
      </c>
      <c r="L163" s="19">
        <v>123</v>
      </c>
      <c r="M163" s="29">
        <f t="shared" si="48"/>
        <v>305</v>
      </c>
      <c r="N163" s="22"/>
      <c r="O163" s="19">
        <v>12</v>
      </c>
      <c r="P163" s="29">
        <f t="shared" si="49"/>
        <v>317</v>
      </c>
      <c r="Q163" s="23"/>
    </row>
    <row r="164" spans="1:17" s="1" customFormat="1" ht="24.95" customHeight="1">
      <c r="A164" s="19">
        <v>126</v>
      </c>
      <c r="B164" s="19">
        <v>10</v>
      </c>
      <c r="C164" s="20" t="s">
        <v>1041</v>
      </c>
      <c r="D164" s="19">
        <v>1</v>
      </c>
      <c r="E164" s="19">
        <v>64</v>
      </c>
      <c r="F164" s="19">
        <v>45</v>
      </c>
      <c r="G164" s="19">
        <v>106</v>
      </c>
      <c r="H164" s="19">
        <v>3</v>
      </c>
      <c r="I164" s="19">
        <v>10</v>
      </c>
      <c r="J164" s="19">
        <v>1</v>
      </c>
      <c r="K164" s="19">
        <v>6</v>
      </c>
      <c r="L164" s="19">
        <v>309</v>
      </c>
      <c r="M164" s="29">
        <f t="shared" si="48"/>
        <v>545</v>
      </c>
      <c r="N164" s="22"/>
      <c r="O164" s="19">
        <v>8</v>
      </c>
      <c r="P164" s="29">
        <f t="shared" si="49"/>
        <v>553</v>
      </c>
      <c r="Q164" s="23"/>
    </row>
    <row r="165" spans="1:17" s="1" customFormat="1" ht="24.95" customHeight="1">
      <c r="A165" s="19">
        <v>127</v>
      </c>
      <c r="B165" s="19">
        <v>10</v>
      </c>
      <c r="C165" s="20" t="s">
        <v>1042</v>
      </c>
      <c r="D165" s="19">
        <v>0</v>
      </c>
      <c r="E165" s="19">
        <v>8</v>
      </c>
      <c r="F165" s="19">
        <v>11</v>
      </c>
      <c r="G165" s="19">
        <v>10</v>
      </c>
      <c r="H165" s="19">
        <v>0</v>
      </c>
      <c r="I165" s="19">
        <v>3</v>
      </c>
      <c r="J165" s="19">
        <v>5</v>
      </c>
      <c r="K165" s="19">
        <v>0</v>
      </c>
      <c r="L165" s="19">
        <v>6</v>
      </c>
      <c r="M165" s="29">
        <f t="shared" si="48"/>
        <v>43</v>
      </c>
      <c r="N165" s="22"/>
      <c r="O165" s="19">
        <v>0</v>
      </c>
      <c r="P165" s="29">
        <f t="shared" si="49"/>
        <v>43</v>
      </c>
      <c r="Q165" s="23"/>
    </row>
    <row r="166" spans="1:17" s="1" customFormat="1" ht="24.95" customHeight="1">
      <c r="A166" s="19">
        <v>128</v>
      </c>
      <c r="B166" s="19">
        <v>10</v>
      </c>
      <c r="C166" s="20" t="s">
        <v>1043</v>
      </c>
      <c r="D166" s="19">
        <v>3</v>
      </c>
      <c r="E166" s="19">
        <v>67</v>
      </c>
      <c r="F166" s="19">
        <v>40</v>
      </c>
      <c r="G166" s="19">
        <v>128</v>
      </c>
      <c r="H166" s="19">
        <v>7</v>
      </c>
      <c r="I166" s="19">
        <v>8</v>
      </c>
      <c r="J166" s="19">
        <v>4</v>
      </c>
      <c r="K166" s="19">
        <v>1</v>
      </c>
      <c r="L166" s="19">
        <v>67</v>
      </c>
      <c r="M166" s="29">
        <f t="shared" si="48"/>
        <v>325</v>
      </c>
      <c r="N166" s="22"/>
      <c r="O166" s="19">
        <v>8</v>
      </c>
      <c r="P166" s="29">
        <f t="shared" si="49"/>
        <v>333</v>
      </c>
      <c r="Q166" s="23"/>
    </row>
    <row r="167" spans="1:17" s="24" customFormat="1" ht="24.95" customHeight="1">
      <c r="A167" s="19">
        <v>129</v>
      </c>
      <c r="B167" s="19">
        <v>10</v>
      </c>
      <c r="C167" s="20" t="s">
        <v>1044</v>
      </c>
      <c r="D167" s="19">
        <v>0</v>
      </c>
      <c r="E167" s="19">
        <v>5</v>
      </c>
      <c r="F167" s="19">
        <v>57</v>
      </c>
      <c r="G167" s="19">
        <v>3</v>
      </c>
      <c r="H167" s="19">
        <v>5</v>
      </c>
      <c r="I167" s="19">
        <v>4</v>
      </c>
      <c r="J167" s="19">
        <v>0</v>
      </c>
      <c r="K167" s="19">
        <v>0</v>
      </c>
      <c r="L167" s="19">
        <v>9</v>
      </c>
      <c r="M167" s="29">
        <f t="shared" si="48"/>
        <v>83</v>
      </c>
      <c r="N167" s="22"/>
      <c r="O167" s="19">
        <v>3</v>
      </c>
      <c r="P167" s="29">
        <f t="shared" si="49"/>
        <v>86</v>
      </c>
      <c r="Q167" s="23"/>
    </row>
    <row r="168" spans="1:17" s="24" customFormat="1" ht="24.95" customHeight="1">
      <c r="A168" s="19">
        <v>130</v>
      </c>
      <c r="B168" s="19">
        <v>10</v>
      </c>
      <c r="C168" s="20" t="s">
        <v>1045</v>
      </c>
      <c r="D168" s="19">
        <v>2</v>
      </c>
      <c r="E168" s="19">
        <v>16</v>
      </c>
      <c r="F168" s="19">
        <v>98</v>
      </c>
      <c r="G168" s="19">
        <v>10</v>
      </c>
      <c r="H168" s="19">
        <v>3</v>
      </c>
      <c r="I168" s="19">
        <v>17</v>
      </c>
      <c r="J168" s="19">
        <v>0</v>
      </c>
      <c r="K168" s="19">
        <v>4</v>
      </c>
      <c r="L168" s="19">
        <v>4</v>
      </c>
      <c r="M168" s="29">
        <f t="shared" si="48"/>
        <v>154</v>
      </c>
      <c r="N168" s="22"/>
      <c r="O168" s="19">
        <v>1</v>
      </c>
      <c r="P168" s="29">
        <f t="shared" si="49"/>
        <v>155</v>
      </c>
      <c r="Q168" s="23"/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366</v>
      </c>
      <c r="E169" s="28">
        <f t="shared" si="50"/>
        <v>4350</v>
      </c>
      <c r="F169" s="28">
        <f t="shared" si="50"/>
        <v>5015</v>
      </c>
      <c r="G169" s="28">
        <f t="shared" si="50"/>
        <v>5069</v>
      </c>
      <c r="H169" s="28">
        <f t="shared" si="50"/>
        <v>439</v>
      </c>
      <c r="I169" s="28">
        <f t="shared" si="50"/>
        <v>1219</v>
      </c>
      <c r="J169" s="28">
        <f t="shared" si="50"/>
        <v>258</v>
      </c>
      <c r="K169" s="28">
        <f t="shared" si="50"/>
        <v>302</v>
      </c>
      <c r="L169" s="28">
        <f t="shared" si="50"/>
        <v>4058</v>
      </c>
      <c r="M169" s="28">
        <f t="shared" si="50"/>
        <v>21076</v>
      </c>
      <c r="N169" s="28">
        <f t="shared" si="50"/>
        <v>0</v>
      </c>
      <c r="O169" s="28">
        <f t="shared" si="50"/>
        <v>798</v>
      </c>
      <c r="P169" s="28">
        <f t="shared" si="50"/>
        <v>21874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366</v>
      </c>
      <c r="E170" s="28">
        <f t="shared" ref="E170:Q170" si="51">E169</f>
        <v>4350</v>
      </c>
      <c r="F170" s="28">
        <f t="shared" si="51"/>
        <v>5015</v>
      </c>
      <c r="G170" s="28">
        <f t="shared" si="51"/>
        <v>5069</v>
      </c>
      <c r="H170" s="28">
        <f t="shared" si="51"/>
        <v>439</v>
      </c>
      <c r="I170" s="28">
        <f t="shared" si="51"/>
        <v>1219</v>
      </c>
      <c r="J170" s="28">
        <f t="shared" si="51"/>
        <v>258</v>
      </c>
      <c r="K170" s="28">
        <f t="shared" si="51"/>
        <v>302</v>
      </c>
      <c r="L170" s="28">
        <f t="shared" si="51"/>
        <v>4058</v>
      </c>
      <c r="M170" s="28">
        <f t="shared" si="51"/>
        <v>21076</v>
      </c>
      <c r="N170" s="28">
        <f t="shared" si="51"/>
        <v>0</v>
      </c>
      <c r="O170" s="28">
        <f t="shared" si="51"/>
        <v>798</v>
      </c>
      <c r="P170" s="28">
        <f t="shared" si="51"/>
        <v>21874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10</v>
      </c>
      <c r="C171" s="20" t="s">
        <v>1046</v>
      </c>
      <c r="D171" s="19">
        <v>2</v>
      </c>
      <c r="E171" s="19">
        <v>41</v>
      </c>
      <c r="F171" s="19">
        <v>85</v>
      </c>
      <c r="G171" s="19">
        <v>44</v>
      </c>
      <c r="H171" s="19">
        <v>4</v>
      </c>
      <c r="I171" s="19">
        <v>67</v>
      </c>
      <c r="J171" s="19">
        <v>5</v>
      </c>
      <c r="K171" s="19">
        <v>2</v>
      </c>
      <c r="L171" s="19">
        <v>13</v>
      </c>
      <c r="M171" s="29">
        <f t="shared" ref="M171:M180" si="52">SUM(D171:L171)</f>
        <v>263</v>
      </c>
      <c r="N171" s="22"/>
      <c r="O171" s="19">
        <v>8</v>
      </c>
      <c r="P171" s="29">
        <f>SUM(M171+O171)</f>
        <v>271</v>
      </c>
      <c r="Q171" s="23"/>
    </row>
    <row r="172" spans="1:17" s="24" customFormat="1" ht="24.95" customHeight="1">
      <c r="A172" s="19">
        <v>132</v>
      </c>
      <c r="B172" s="19">
        <v>10</v>
      </c>
      <c r="C172" s="20" t="s">
        <v>1047</v>
      </c>
      <c r="D172" s="19">
        <v>0</v>
      </c>
      <c r="E172" s="19">
        <v>1</v>
      </c>
      <c r="F172" s="19">
        <v>14</v>
      </c>
      <c r="G172" s="19">
        <v>60</v>
      </c>
      <c r="H172" s="19">
        <v>0</v>
      </c>
      <c r="I172" s="19">
        <v>2</v>
      </c>
      <c r="J172" s="19">
        <v>2</v>
      </c>
      <c r="K172" s="19">
        <v>1</v>
      </c>
      <c r="L172" s="19">
        <v>8</v>
      </c>
      <c r="M172" s="29">
        <f t="shared" si="52"/>
        <v>88</v>
      </c>
      <c r="N172" s="22"/>
      <c r="O172" s="19">
        <v>2</v>
      </c>
      <c r="P172" s="29">
        <f t="shared" ref="P172:P180" si="53">SUM(M172+O172)</f>
        <v>90</v>
      </c>
      <c r="Q172" s="23"/>
    </row>
    <row r="173" spans="1:17" s="24" customFormat="1" ht="24.95" customHeight="1">
      <c r="A173" s="19">
        <v>133</v>
      </c>
      <c r="B173" s="19">
        <v>10</v>
      </c>
      <c r="C173" s="20" t="s">
        <v>1048</v>
      </c>
      <c r="D173" s="19">
        <v>3</v>
      </c>
      <c r="E173" s="19">
        <v>42</v>
      </c>
      <c r="F173" s="19">
        <v>55</v>
      </c>
      <c r="G173" s="19">
        <v>17</v>
      </c>
      <c r="H173" s="19">
        <v>2</v>
      </c>
      <c r="I173" s="19">
        <v>4</v>
      </c>
      <c r="J173" s="19">
        <v>0</v>
      </c>
      <c r="K173" s="19">
        <v>2</v>
      </c>
      <c r="L173" s="19">
        <v>43</v>
      </c>
      <c r="M173" s="29">
        <f t="shared" si="52"/>
        <v>168</v>
      </c>
      <c r="N173" s="22"/>
      <c r="O173" s="19">
        <v>3</v>
      </c>
      <c r="P173" s="29">
        <f t="shared" si="53"/>
        <v>171</v>
      </c>
      <c r="Q173" s="23"/>
    </row>
    <row r="174" spans="1:17" s="24" customFormat="1" ht="24.95" customHeight="1">
      <c r="A174" s="19">
        <v>134</v>
      </c>
      <c r="B174" s="19">
        <v>10</v>
      </c>
      <c r="C174" s="20" t="s">
        <v>1049</v>
      </c>
      <c r="D174" s="19">
        <v>0</v>
      </c>
      <c r="E174" s="19">
        <v>0</v>
      </c>
      <c r="F174" s="19">
        <v>9</v>
      </c>
      <c r="G174" s="19">
        <v>3</v>
      </c>
      <c r="H174" s="19">
        <v>0</v>
      </c>
      <c r="I174" s="19">
        <v>16</v>
      </c>
      <c r="J174" s="19">
        <v>0</v>
      </c>
      <c r="K174" s="19">
        <v>1</v>
      </c>
      <c r="L174" s="19">
        <v>2</v>
      </c>
      <c r="M174" s="29">
        <f t="shared" si="52"/>
        <v>31</v>
      </c>
      <c r="N174" s="22"/>
      <c r="O174" s="19">
        <v>0</v>
      </c>
      <c r="P174" s="29">
        <f t="shared" si="53"/>
        <v>31</v>
      </c>
      <c r="Q174" s="23"/>
    </row>
    <row r="175" spans="1:17" s="24" customFormat="1" ht="24.95" customHeight="1">
      <c r="A175" s="19">
        <v>135</v>
      </c>
      <c r="B175" s="19">
        <v>10</v>
      </c>
      <c r="C175" s="20" t="s">
        <v>1050</v>
      </c>
      <c r="D175" s="19">
        <v>0</v>
      </c>
      <c r="E175" s="19">
        <v>0</v>
      </c>
      <c r="F175" s="19">
        <v>4</v>
      </c>
      <c r="G175" s="19">
        <v>9</v>
      </c>
      <c r="H175" s="19">
        <v>0</v>
      </c>
      <c r="I175" s="19">
        <v>0</v>
      </c>
      <c r="J175" s="19">
        <v>0</v>
      </c>
      <c r="K175" s="19">
        <v>0</v>
      </c>
      <c r="L175" s="19">
        <v>3</v>
      </c>
      <c r="M175" s="29">
        <f t="shared" si="52"/>
        <v>16</v>
      </c>
      <c r="N175" s="22"/>
      <c r="O175" s="19">
        <v>1</v>
      </c>
      <c r="P175" s="29">
        <f t="shared" si="53"/>
        <v>17</v>
      </c>
      <c r="Q175" s="23"/>
    </row>
    <row r="176" spans="1:17" s="24" customFormat="1" ht="24.95" customHeight="1">
      <c r="A176" s="19">
        <v>136</v>
      </c>
      <c r="B176" s="19">
        <v>10</v>
      </c>
      <c r="C176" s="20" t="s">
        <v>1051</v>
      </c>
      <c r="D176" s="19">
        <v>0</v>
      </c>
      <c r="E176" s="19">
        <v>0</v>
      </c>
      <c r="F176" s="19">
        <v>8</v>
      </c>
      <c r="G176" s="19">
        <v>11</v>
      </c>
      <c r="H176" s="19">
        <v>0</v>
      </c>
      <c r="I176" s="19">
        <v>0</v>
      </c>
      <c r="J176" s="19">
        <v>0</v>
      </c>
      <c r="K176" s="19">
        <v>0</v>
      </c>
      <c r="L176" s="19">
        <v>3</v>
      </c>
      <c r="M176" s="29">
        <f t="shared" si="52"/>
        <v>22</v>
      </c>
      <c r="N176" s="22"/>
      <c r="O176" s="19">
        <v>0</v>
      </c>
      <c r="P176" s="29">
        <f t="shared" si="53"/>
        <v>22</v>
      </c>
      <c r="Q176" s="23"/>
    </row>
    <row r="177" spans="1:17" s="24" customFormat="1" ht="24.95" customHeight="1">
      <c r="A177" s="19">
        <v>137</v>
      </c>
      <c r="B177" s="19">
        <v>10</v>
      </c>
      <c r="C177" s="20" t="s">
        <v>1052</v>
      </c>
      <c r="D177" s="19">
        <v>0</v>
      </c>
      <c r="E177" s="19">
        <v>0</v>
      </c>
      <c r="F177" s="19">
        <v>3</v>
      </c>
      <c r="G177" s="19">
        <v>5</v>
      </c>
      <c r="H177" s="19">
        <v>0</v>
      </c>
      <c r="I177" s="19">
        <v>0</v>
      </c>
      <c r="J177" s="19">
        <v>0</v>
      </c>
      <c r="K177" s="19">
        <v>0</v>
      </c>
      <c r="L177" s="19">
        <v>1</v>
      </c>
      <c r="M177" s="29">
        <f t="shared" si="52"/>
        <v>9</v>
      </c>
      <c r="N177" s="22"/>
      <c r="O177" s="19">
        <v>0</v>
      </c>
      <c r="P177" s="29">
        <f t="shared" si="53"/>
        <v>9</v>
      </c>
      <c r="Q177" s="23"/>
    </row>
    <row r="178" spans="1:17" s="24" customFormat="1" ht="24.95" customHeight="1">
      <c r="A178" s="19">
        <v>138</v>
      </c>
      <c r="B178" s="19">
        <v>10</v>
      </c>
      <c r="C178" s="20" t="s">
        <v>1053</v>
      </c>
      <c r="D178" s="19">
        <v>0</v>
      </c>
      <c r="E178" s="19">
        <v>0</v>
      </c>
      <c r="F178" s="19">
        <v>0</v>
      </c>
      <c r="G178" s="19">
        <v>2</v>
      </c>
      <c r="H178" s="19">
        <v>2</v>
      </c>
      <c r="I178" s="19">
        <v>0</v>
      </c>
      <c r="J178" s="19">
        <v>0</v>
      </c>
      <c r="K178" s="19">
        <v>0</v>
      </c>
      <c r="L178" s="19">
        <v>0</v>
      </c>
      <c r="M178" s="29">
        <f t="shared" si="52"/>
        <v>4</v>
      </c>
      <c r="N178" s="22"/>
      <c r="O178" s="19">
        <v>0</v>
      </c>
      <c r="P178" s="29">
        <f t="shared" si="53"/>
        <v>4</v>
      </c>
      <c r="Q178" s="23"/>
    </row>
    <row r="179" spans="1:17" s="24" customFormat="1" ht="24.95" customHeight="1">
      <c r="A179" s="19">
        <v>139</v>
      </c>
      <c r="B179" s="19">
        <v>10</v>
      </c>
      <c r="C179" s="20" t="s">
        <v>1054</v>
      </c>
      <c r="D179" s="19">
        <v>7</v>
      </c>
      <c r="E179" s="19">
        <v>36</v>
      </c>
      <c r="F179" s="19">
        <v>32</v>
      </c>
      <c r="G179" s="19">
        <v>78</v>
      </c>
      <c r="H179" s="19">
        <v>3</v>
      </c>
      <c r="I179" s="19">
        <v>5</v>
      </c>
      <c r="J179" s="19">
        <v>2</v>
      </c>
      <c r="K179" s="19">
        <v>1</v>
      </c>
      <c r="L179" s="19">
        <v>18</v>
      </c>
      <c r="M179" s="29">
        <f t="shared" si="52"/>
        <v>182</v>
      </c>
      <c r="N179" s="22"/>
      <c r="O179" s="19">
        <v>4</v>
      </c>
      <c r="P179" s="29">
        <f t="shared" si="53"/>
        <v>186</v>
      </c>
      <c r="Q179" s="23"/>
    </row>
    <row r="180" spans="1:17" s="24" customFormat="1" ht="24.95" customHeight="1">
      <c r="A180" s="19">
        <v>140</v>
      </c>
      <c r="B180" s="19">
        <v>10</v>
      </c>
      <c r="C180" s="20" t="s">
        <v>1055</v>
      </c>
      <c r="D180" s="19">
        <v>2</v>
      </c>
      <c r="E180" s="19">
        <v>27</v>
      </c>
      <c r="F180" s="19">
        <v>9</v>
      </c>
      <c r="G180" s="19">
        <v>27</v>
      </c>
      <c r="H180" s="19">
        <v>2</v>
      </c>
      <c r="I180" s="19">
        <v>29</v>
      </c>
      <c r="J180" s="19">
        <v>2</v>
      </c>
      <c r="K180" s="19">
        <v>2</v>
      </c>
      <c r="L180" s="19">
        <v>22</v>
      </c>
      <c r="M180" s="29">
        <f t="shared" si="52"/>
        <v>122</v>
      </c>
      <c r="N180" s="22"/>
      <c r="O180" s="19">
        <v>7</v>
      </c>
      <c r="P180" s="29">
        <f t="shared" si="53"/>
        <v>129</v>
      </c>
      <c r="Q180" s="23"/>
    </row>
    <row r="181" spans="1:17" s="24" customFormat="1" ht="24.95" customHeight="1">
      <c r="A181" s="25"/>
      <c r="B181" s="26" t="s">
        <v>41</v>
      </c>
      <c r="C181" s="27"/>
      <c r="D181" s="28">
        <f t="shared" ref="D181:Q181" si="54">SUM(D170:D180)</f>
        <v>380</v>
      </c>
      <c r="E181" s="28">
        <f t="shared" si="54"/>
        <v>4497</v>
      </c>
      <c r="F181" s="28">
        <f t="shared" si="54"/>
        <v>5234</v>
      </c>
      <c r="G181" s="28">
        <f t="shared" si="54"/>
        <v>5325</v>
      </c>
      <c r="H181" s="28">
        <f t="shared" si="54"/>
        <v>452</v>
      </c>
      <c r="I181" s="28">
        <f t="shared" si="54"/>
        <v>1342</v>
      </c>
      <c r="J181" s="28">
        <f t="shared" si="54"/>
        <v>269</v>
      </c>
      <c r="K181" s="28">
        <f t="shared" si="54"/>
        <v>311</v>
      </c>
      <c r="L181" s="28">
        <f t="shared" si="54"/>
        <v>4171</v>
      </c>
      <c r="M181" s="28">
        <f t="shared" si="54"/>
        <v>21981</v>
      </c>
      <c r="N181" s="28">
        <f t="shared" si="54"/>
        <v>0</v>
      </c>
      <c r="O181" s="28">
        <f t="shared" si="54"/>
        <v>823</v>
      </c>
      <c r="P181" s="28">
        <f t="shared" si="54"/>
        <v>22804</v>
      </c>
      <c r="Q181" s="28">
        <f t="shared" si="54"/>
        <v>0</v>
      </c>
    </row>
    <row r="182" spans="1:17" s="24" customFormat="1" ht="24.95" customHeight="1">
      <c r="A182" s="25"/>
      <c r="B182" s="26" t="s">
        <v>247</v>
      </c>
      <c r="C182" s="27"/>
      <c r="D182" s="28">
        <f>D181</f>
        <v>380</v>
      </c>
      <c r="E182" s="28">
        <f t="shared" ref="E182:Q182" si="55">E181</f>
        <v>4497</v>
      </c>
      <c r="F182" s="28">
        <f t="shared" si="55"/>
        <v>5234</v>
      </c>
      <c r="G182" s="28">
        <f t="shared" si="55"/>
        <v>5325</v>
      </c>
      <c r="H182" s="28">
        <f t="shared" si="55"/>
        <v>452</v>
      </c>
      <c r="I182" s="28">
        <f t="shared" si="55"/>
        <v>1342</v>
      </c>
      <c r="J182" s="28">
        <f t="shared" si="55"/>
        <v>269</v>
      </c>
      <c r="K182" s="28">
        <f t="shared" si="55"/>
        <v>311</v>
      </c>
      <c r="L182" s="28">
        <f t="shared" si="55"/>
        <v>4171</v>
      </c>
      <c r="M182" s="28">
        <f t="shared" si="55"/>
        <v>21981</v>
      </c>
      <c r="N182" s="28">
        <f t="shared" si="55"/>
        <v>0</v>
      </c>
      <c r="O182" s="28">
        <f t="shared" si="55"/>
        <v>823</v>
      </c>
      <c r="P182" s="28">
        <f t="shared" si="55"/>
        <v>22804</v>
      </c>
      <c r="Q182" s="28">
        <f t="shared" si="55"/>
        <v>0</v>
      </c>
    </row>
    <row r="183" spans="1:17" s="24" customFormat="1" ht="24.95" customHeight="1">
      <c r="A183" s="19">
        <v>141</v>
      </c>
      <c r="B183" s="19">
        <v>10</v>
      </c>
      <c r="C183" s="20" t="s">
        <v>1056</v>
      </c>
      <c r="D183" s="19">
        <v>0</v>
      </c>
      <c r="E183" s="19">
        <v>1</v>
      </c>
      <c r="F183" s="19">
        <v>5</v>
      </c>
      <c r="G183" s="19">
        <v>4</v>
      </c>
      <c r="H183" s="19">
        <v>1</v>
      </c>
      <c r="I183" s="19">
        <v>0</v>
      </c>
      <c r="J183" s="19">
        <v>0</v>
      </c>
      <c r="K183" s="19">
        <v>0</v>
      </c>
      <c r="L183" s="19">
        <v>6</v>
      </c>
      <c r="M183" s="29">
        <f>SUM(D183:L183)</f>
        <v>17</v>
      </c>
      <c r="N183" s="22"/>
      <c r="O183" s="19">
        <v>0</v>
      </c>
      <c r="P183" s="29">
        <f>SUM(M183+O183)</f>
        <v>17</v>
      </c>
      <c r="Q183" s="23"/>
    </row>
    <row r="184" spans="1:17" s="24" customFormat="1" ht="24.95" customHeight="1">
      <c r="A184" s="19">
        <v>142</v>
      </c>
      <c r="B184" s="19">
        <v>10</v>
      </c>
      <c r="C184" s="20" t="s">
        <v>1057</v>
      </c>
      <c r="D184" s="19">
        <v>6</v>
      </c>
      <c r="E184" s="19">
        <v>112</v>
      </c>
      <c r="F184" s="19">
        <v>54</v>
      </c>
      <c r="G184" s="19">
        <v>50</v>
      </c>
      <c r="H184" s="19">
        <v>4</v>
      </c>
      <c r="I184" s="19">
        <v>29</v>
      </c>
      <c r="J184" s="19">
        <v>7</v>
      </c>
      <c r="K184" s="19">
        <v>7</v>
      </c>
      <c r="L184" s="19">
        <v>133</v>
      </c>
      <c r="M184" s="29">
        <f>SUM(D184:L184)</f>
        <v>402</v>
      </c>
      <c r="N184" s="22"/>
      <c r="O184" s="19">
        <v>22</v>
      </c>
      <c r="P184" s="29">
        <f>SUM(M184+O184)</f>
        <v>424</v>
      </c>
      <c r="Q184" s="23"/>
    </row>
    <row r="185" spans="1:17" s="24" customFormat="1" ht="24.95" customHeight="1">
      <c r="A185" s="19">
        <v>143</v>
      </c>
      <c r="B185" s="19">
        <v>10</v>
      </c>
      <c r="C185" s="20" t="s">
        <v>1058</v>
      </c>
      <c r="D185" s="19">
        <v>3</v>
      </c>
      <c r="E185" s="19">
        <v>31</v>
      </c>
      <c r="F185" s="19">
        <v>65</v>
      </c>
      <c r="G185" s="19">
        <v>84</v>
      </c>
      <c r="H185" s="19">
        <v>1</v>
      </c>
      <c r="I185" s="19">
        <v>16</v>
      </c>
      <c r="J185" s="19">
        <v>4</v>
      </c>
      <c r="K185" s="19">
        <v>4</v>
      </c>
      <c r="L185" s="19">
        <v>44</v>
      </c>
      <c r="M185" s="29">
        <f>SUM(D185:L185)</f>
        <v>252</v>
      </c>
      <c r="N185" s="22"/>
      <c r="O185" s="19">
        <v>11</v>
      </c>
      <c r="P185" s="29">
        <f>SUM(M185+O185)</f>
        <v>263</v>
      </c>
      <c r="Q185" s="23"/>
    </row>
    <row r="186" spans="1:17" s="24" customFormat="1" ht="24.95" customHeight="1">
      <c r="A186" s="25"/>
      <c r="B186" s="26" t="s">
        <v>97</v>
      </c>
      <c r="C186" s="27"/>
      <c r="D186" s="28">
        <f t="shared" ref="D186:Q186" si="56">SUM(D182:D185)</f>
        <v>389</v>
      </c>
      <c r="E186" s="28">
        <f t="shared" si="56"/>
        <v>4641</v>
      </c>
      <c r="F186" s="28">
        <f t="shared" si="56"/>
        <v>5358</v>
      </c>
      <c r="G186" s="28">
        <f t="shared" si="56"/>
        <v>5463</v>
      </c>
      <c r="H186" s="28">
        <f t="shared" si="56"/>
        <v>458</v>
      </c>
      <c r="I186" s="28">
        <f t="shared" si="56"/>
        <v>1387</v>
      </c>
      <c r="J186" s="28">
        <f t="shared" si="56"/>
        <v>280</v>
      </c>
      <c r="K186" s="28">
        <f t="shared" si="56"/>
        <v>322</v>
      </c>
      <c r="L186" s="28">
        <f t="shared" si="56"/>
        <v>4354</v>
      </c>
      <c r="M186" s="28">
        <f t="shared" si="56"/>
        <v>22652</v>
      </c>
      <c r="N186" s="28">
        <f t="shared" si="56"/>
        <v>0</v>
      </c>
      <c r="O186" s="28">
        <f t="shared" si="56"/>
        <v>856</v>
      </c>
      <c r="P186" s="28">
        <f t="shared" si="56"/>
        <v>23508</v>
      </c>
      <c r="Q186" s="28">
        <f t="shared" si="56"/>
        <v>0</v>
      </c>
    </row>
    <row r="187" spans="1:17" ht="15.75">
      <c r="A187" s="5"/>
      <c r="B187" s="5"/>
      <c r="C187" s="6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7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A271" s="31"/>
      <c r="B271" s="31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A272" s="31"/>
      <c r="B272" s="31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1:17" ht="15.75">
      <c r="A273" s="31"/>
      <c r="B273" s="31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1:17" ht="15.75">
      <c r="A274" s="31"/>
      <c r="B274" s="31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1:17" ht="15.75">
      <c r="A275" s="31"/>
      <c r="B275" s="31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1:17" ht="15.75">
      <c r="A276" s="31"/>
      <c r="B276" s="31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1:17" ht="15.75">
      <c r="A277" s="31"/>
      <c r="B277" s="31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1:17" ht="15.75">
      <c r="A278" s="31"/>
      <c r="B278" s="31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1:17" ht="15.75">
      <c r="A279" s="31"/>
      <c r="B279" s="31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1:17" ht="15.75">
      <c r="A280" s="31"/>
      <c r="B280" s="31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1:17" ht="15.75">
      <c r="A281" s="31"/>
      <c r="B281" s="31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1:17" ht="15.75">
      <c r="A282" s="31"/>
      <c r="B282" s="31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1:17" ht="15.75">
      <c r="A283" s="31"/>
      <c r="B283" s="31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1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1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1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1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1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3"/>
    </row>
    <row r="588" spans="3:17" ht="15.75">
      <c r="C588" s="32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3"/>
    </row>
    <row r="589" spans="3:17" ht="15.75">
      <c r="C589" s="32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3"/>
    </row>
    <row r="590" spans="3:17" ht="15.75">
      <c r="C590" s="32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3"/>
    </row>
    <row r="591" spans="3:17" ht="15.75">
      <c r="C591" s="32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3"/>
    </row>
    <row r="592" spans="3:17" ht="15.75">
      <c r="C592" s="32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3"/>
    </row>
    <row r="593" spans="3:17" ht="15.75">
      <c r="C593" s="32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3"/>
    </row>
    <row r="594" spans="3:17" ht="15.75">
      <c r="C594" s="32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3"/>
    </row>
    <row r="595" spans="3:17" ht="15.75">
      <c r="C595" s="32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3"/>
    </row>
    <row r="596" spans="3:17" ht="15.75">
      <c r="C596" s="32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3"/>
    </row>
    <row r="597" spans="3:17" ht="15.75">
      <c r="C597" s="32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3"/>
    </row>
    <row r="598" spans="3:17" ht="15.75">
      <c r="C598" s="32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3"/>
    </row>
    <row r="599" spans="3:17" ht="15.75">
      <c r="C599" s="32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C797" s="32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C798" s="32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C799" s="32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C800" s="32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3:17" ht="15.75">
      <c r="C801" s="32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3:17" ht="15.75">
      <c r="C802" s="32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3:17" ht="15.75">
      <c r="C803" s="32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3:17" ht="15.75">
      <c r="C804" s="32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3:17" ht="15.75">
      <c r="C805" s="32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3:17" ht="15.75">
      <c r="C806" s="32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3:17" ht="15.75">
      <c r="C807" s="32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3:17" ht="15.75">
      <c r="C808" s="32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3:17" ht="15.75">
      <c r="C809" s="32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3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3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3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3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3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3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3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  <row r="2332" spans="4:17" ht="15.75"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</row>
    <row r="2333" spans="4:17" ht="15.75"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</row>
    <row r="2334" spans="4:17" ht="15.75"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</row>
    <row r="2335" spans="4:17" ht="15.75"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</row>
    <row r="2336" spans="4:17" ht="15.75"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</row>
    <row r="2337" spans="4:17" ht="15.75"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</row>
    <row r="2338" spans="4:17" ht="15.75"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</row>
    <row r="2339" spans="4:17" ht="15.75"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</row>
    <row r="2340" spans="4:17" ht="15.75"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</row>
    <row r="2341" spans="4:17" ht="15.75"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</row>
    <row r="2342" spans="4:17" ht="15.75"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</row>
    <row r="2343" spans="4:17" ht="15.75"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</row>
    <row r="2344" spans="4:17" ht="15.75"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rintOptions horizontalCentered="1"/>
  <pageMargins left="0.27559055118110198" right="0.196850393700787" top="0.196850393700787" bottom="0.196850393700787" header="0.196850393700787" footer="0.196850393700787"/>
  <pageSetup paperSize="9" scale="70" fitToHeight="21" orientation="landscape" r:id="rId1"/>
  <headerFooter>
    <oddFooter>Page &amp;P of &amp;N</oddFooter>
  </headerFooter>
  <rowBreaks count="14" manualBreakCount="14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  <brk id="18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31"/>
  <sheetViews>
    <sheetView showGridLines="0" topLeftCell="A169" zoomScale="70" zoomScaleNormal="70" zoomScaleSheetLayoutView="65" workbookViewId="0">
      <selection activeCell="N179" sqref="N179"/>
    </sheetView>
  </sheetViews>
  <sheetFormatPr defaultRowHeight="15"/>
  <cols>
    <col min="1" max="1" width="4.7109375" style="34" customWidth="1"/>
    <col min="2" max="2" width="6.42578125" style="34" customWidth="1"/>
    <col min="3" max="3" width="38.140625" style="35" customWidth="1"/>
    <col min="4" max="4" width="13.42578125" style="30" bestFit="1" customWidth="1"/>
    <col min="5" max="5" width="13.7109375" style="30" customWidth="1"/>
    <col min="6" max="6" width="13.140625" style="30" customWidth="1"/>
    <col min="7" max="7" width="17.85546875" style="30" customWidth="1"/>
    <col min="8" max="8" width="13.42578125" style="30" customWidth="1"/>
    <col min="9" max="9" width="10" style="30" customWidth="1"/>
    <col min="10" max="10" width="11.42578125" style="30" customWidth="1"/>
    <col min="11" max="11" width="12.2851562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38.140625" style="30" customWidth="1"/>
    <col min="260" max="260" width="13.42578125" style="30" bestFit="1" customWidth="1"/>
    <col min="261" max="261" width="13.7109375" style="30" customWidth="1"/>
    <col min="262" max="262" width="13.140625" style="30" customWidth="1"/>
    <col min="263" max="263" width="17.85546875" style="30" customWidth="1"/>
    <col min="264" max="264" width="13.42578125" style="30" customWidth="1"/>
    <col min="265" max="265" width="10" style="30" customWidth="1"/>
    <col min="266" max="266" width="11.42578125" style="30" customWidth="1"/>
    <col min="267" max="267" width="12.2851562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38.140625" style="30" customWidth="1"/>
    <col min="516" max="516" width="13.42578125" style="30" bestFit="1" customWidth="1"/>
    <col min="517" max="517" width="13.7109375" style="30" customWidth="1"/>
    <col min="518" max="518" width="13.140625" style="30" customWidth="1"/>
    <col min="519" max="519" width="17.85546875" style="30" customWidth="1"/>
    <col min="520" max="520" width="13.42578125" style="30" customWidth="1"/>
    <col min="521" max="521" width="10" style="30" customWidth="1"/>
    <col min="522" max="522" width="11.42578125" style="30" customWidth="1"/>
    <col min="523" max="523" width="12.2851562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38.140625" style="30" customWidth="1"/>
    <col min="772" max="772" width="13.42578125" style="30" bestFit="1" customWidth="1"/>
    <col min="773" max="773" width="13.7109375" style="30" customWidth="1"/>
    <col min="774" max="774" width="13.140625" style="30" customWidth="1"/>
    <col min="775" max="775" width="17.85546875" style="30" customWidth="1"/>
    <col min="776" max="776" width="13.42578125" style="30" customWidth="1"/>
    <col min="777" max="777" width="10" style="30" customWidth="1"/>
    <col min="778" max="778" width="11.42578125" style="30" customWidth="1"/>
    <col min="779" max="779" width="12.2851562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38.140625" style="30" customWidth="1"/>
    <col min="1028" max="1028" width="13.42578125" style="30" bestFit="1" customWidth="1"/>
    <col min="1029" max="1029" width="13.7109375" style="30" customWidth="1"/>
    <col min="1030" max="1030" width="13.140625" style="30" customWidth="1"/>
    <col min="1031" max="1031" width="17.85546875" style="30" customWidth="1"/>
    <col min="1032" max="1032" width="13.42578125" style="30" customWidth="1"/>
    <col min="1033" max="1033" width="10" style="30" customWidth="1"/>
    <col min="1034" max="1034" width="11.42578125" style="30" customWidth="1"/>
    <col min="1035" max="1035" width="12.2851562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38.140625" style="30" customWidth="1"/>
    <col min="1284" max="1284" width="13.42578125" style="30" bestFit="1" customWidth="1"/>
    <col min="1285" max="1285" width="13.7109375" style="30" customWidth="1"/>
    <col min="1286" max="1286" width="13.140625" style="30" customWidth="1"/>
    <col min="1287" max="1287" width="17.85546875" style="30" customWidth="1"/>
    <col min="1288" max="1288" width="13.42578125" style="30" customWidth="1"/>
    <col min="1289" max="1289" width="10" style="30" customWidth="1"/>
    <col min="1290" max="1290" width="11.42578125" style="30" customWidth="1"/>
    <col min="1291" max="1291" width="12.2851562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38.140625" style="30" customWidth="1"/>
    <col min="1540" max="1540" width="13.42578125" style="30" bestFit="1" customWidth="1"/>
    <col min="1541" max="1541" width="13.7109375" style="30" customWidth="1"/>
    <col min="1542" max="1542" width="13.140625" style="30" customWidth="1"/>
    <col min="1543" max="1543" width="17.85546875" style="30" customWidth="1"/>
    <col min="1544" max="1544" width="13.42578125" style="30" customWidth="1"/>
    <col min="1545" max="1545" width="10" style="30" customWidth="1"/>
    <col min="1546" max="1546" width="11.42578125" style="30" customWidth="1"/>
    <col min="1547" max="1547" width="12.2851562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38.140625" style="30" customWidth="1"/>
    <col min="1796" max="1796" width="13.42578125" style="30" bestFit="1" customWidth="1"/>
    <col min="1797" max="1797" width="13.7109375" style="30" customWidth="1"/>
    <col min="1798" max="1798" width="13.140625" style="30" customWidth="1"/>
    <col min="1799" max="1799" width="17.85546875" style="30" customWidth="1"/>
    <col min="1800" max="1800" width="13.42578125" style="30" customWidth="1"/>
    <col min="1801" max="1801" width="10" style="30" customWidth="1"/>
    <col min="1802" max="1802" width="11.42578125" style="30" customWidth="1"/>
    <col min="1803" max="1803" width="12.2851562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38.140625" style="30" customWidth="1"/>
    <col min="2052" max="2052" width="13.42578125" style="30" bestFit="1" customWidth="1"/>
    <col min="2053" max="2053" width="13.7109375" style="30" customWidth="1"/>
    <col min="2054" max="2054" width="13.140625" style="30" customWidth="1"/>
    <col min="2055" max="2055" width="17.85546875" style="30" customWidth="1"/>
    <col min="2056" max="2056" width="13.42578125" style="30" customWidth="1"/>
    <col min="2057" max="2057" width="10" style="30" customWidth="1"/>
    <col min="2058" max="2058" width="11.42578125" style="30" customWidth="1"/>
    <col min="2059" max="2059" width="12.2851562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38.140625" style="30" customWidth="1"/>
    <col min="2308" max="2308" width="13.42578125" style="30" bestFit="1" customWidth="1"/>
    <col min="2309" max="2309" width="13.7109375" style="30" customWidth="1"/>
    <col min="2310" max="2310" width="13.140625" style="30" customWidth="1"/>
    <col min="2311" max="2311" width="17.85546875" style="30" customWidth="1"/>
    <col min="2312" max="2312" width="13.42578125" style="30" customWidth="1"/>
    <col min="2313" max="2313" width="10" style="30" customWidth="1"/>
    <col min="2314" max="2314" width="11.42578125" style="30" customWidth="1"/>
    <col min="2315" max="2315" width="12.2851562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38.140625" style="30" customWidth="1"/>
    <col min="2564" max="2564" width="13.42578125" style="30" bestFit="1" customWidth="1"/>
    <col min="2565" max="2565" width="13.7109375" style="30" customWidth="1"/>
    <col min="2566" max="2566" width="13.140625" style="30" customWidth="1"/>
    <col min="2567" max="2567" width="17.85546875" style="30" customWidth="1"/>
    <col min="2568" max="2568" width="13.42578125" style="30" customWidth="1"/>
    <col min="2569" max="2569" width="10" style="30" customWidth="1"/>
    <col min="2570" max="2570" width="11.42578125" style="30" customWidth="1"/>
    <col min="2571" max="2571" width="12.2851562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38.140625" style="30" customWidth="1"/>
    <col min="2820" max="2820" width="13.42578125" style="30" bestFit="1" customWidth="1"/>
    <col min="2821" max="2821" width="13.7109375" style="30" customWidth="1"/>
    <col min="2822" max="2822" width="13.140625" style="30" customWidth="1"/>
    <col min="2823" max="2823" width="17.85546875" style="30" customWidth="1"/>
    <col min="2824" max="2824" width="13.42578125" style="30" customWidth="1"/>
    <col min="2825" max="2825" width="10" style="30" customWidth="1"/>
    <col min="2826" max="2826" width="11.42578125" style="30" customWidth="1"/>
    <col min="2827" max="2827" width="12.2851562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38.140625" style="30" customWidth="1"/>
    <col min="3076" max="3076" width="13.42578125" style="30" bestFit="1" customWidth="1"/>
    <col min="3077" max="3077" width="13.7109375" style="30" customWidth="1"/>
    <col min="3078" max="3078" width="13.140625" style="30" customWidth="1"/>
    <col min="3079" max="3079" width="17.85546875" style="30" customWidth="1"/>
    <col min="3080" max="3080" width="13.42578125" style="30" customWidth="1"/>
    <col min="3081" max="3081" width="10" style="30" customWidth="1"/>
    <col min="3082" max="3082" width="11.42578125" style="30" customWidth="1"/>
    <col min="3083" max="3083" width="12.2851562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38.140625" style="30" customWidth="1"/>
    <col min="3332" max="3332" width="13.42578125" style="30" bestFit="1" customWidth="1"/>
    <col min="3333" max="3333" width="13.7109375" style="30" customWidth="1"/>
    <col min="3334" max="3334" width="13.140625" style="30" customWidth="1"/>
    <col min="3335" max="3335" width="17.85546875" style="30" customWidth="1"/>
    <col min="3336" max="3336" width="13.42578125" style="30" customWidth="1"/>
    <col min="3337" max="3337" width="10" style="30" customWidth="1"/>
    <col min="3338" max="3338" width="11.42578125" style="30" customWidth="1"/>
    <col min="3339" max="3339" width="12.2851562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38.140625" style="30" customWidth="1"/>
    <col min="3588" max="3588" width="13.42578125" style="30" bestFit="1" customWidth="1"/>
    <col min="3589" max="3589" width="13.7109375" style="30" customWidth="1"/>
    <col min="3590" max="3590" width="13.140625" style="30" customWidth="1"/>
    <col min="3591" max="3591" width="17.85546875" style="30" customWidth="1"/>
    <col min="3592" max="3592" width="13.42578125" style="30" customWidth="1"/>
    <col min="3593" max="3593" width="10" style="30" customWidth="1"/>
    <col min="3594" max="3594" width="11.42578125" style="30" customWidth="1"/>
    <col min="3595" max="3595" width="12.2851562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38.140625" style="30" customWidth="1"/>
    <col min="3844" max="3844" width="13.42578125" style="30" bestFit="1" customWidth="1"/>
    <col min="3845" max="3845" width="13.7109375" style="30" customWidth="1"/>
    <col min="3846" max="3846" width="13.140625" style="30" customWidth="1"/>
    <col min="3847" max="3847" width="17.85546875" style="30" customWidth="1"/>
    <col min="3848" max="3848" width="13.42578125" style="30" customWidth="1"/>
    <col min="3849" max="3849" width="10" style="30" customWidth="1"/>
    <col min="3850" max="3850" width="11.42578125" style="30" customWidth="1"/>
    <col min="3851" max="3851" width="12.2851562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38.140625" style="30" customWidth="1"/>
    <col min="4100" max="4100" width="13.42578125" style="30" bestFit="1" customWidth="1"/>
    <col min="4101" max="4101" width="13.7109375" style="30" customWidth="1"/>
    <col min="4102" max="4102" width="13.140625" style="30" customWidth="1"/>
    <col min="4103" max="4103" width="17.85546875" style="30" customWidth="1"/>
    <col min="4104" max="4104" width="13.42578125" style="30" customWidth="1"/>
    <col min="4105" max="4105" width="10" style="30" customWidth="1"/>
    <col min="4106" max="4106" width="11.42578125" style="30" customWidth="1"/>
    <col min="4107" max="4107" width="12.2851562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38.140625" style="30" customWidth="1"/>
    <col min="4356" max="4356" width="13.42578125" style="30" bestFit="1" customWidth="1"/>
    <col min="4357" max="4357" width="13.7109375" style="30" customWidth="1"/>
    <col min="4358" max="4358" width="13.140625" style="30" customWidth="1"/>
    <col min="4359" max="4359" width="17.85546875" style="30" customWidth="1"/>
    <col min="4360" max="4360" width="13.42578125" style="30" customWidth="1"/>
    <col min="4361" max="4361" width="10" style="30" customWidth="1"/>
    <col min="4362" max="4362" width="11.42578125" style="30" customWidth="1"/>
    <col min="4363" max="4363" width="12.2851562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38.140625" style="30" customWidth="1"/>
    <col min="4612" max="4612" width="13.42578125" style="30" bestFit="1" customWidth="1"/>
    <col min="4613" max="4613" width="13.7109375" style="30" customWidth="1"/>
    <col min="4614" max="4614" width="13.140625" style="30" customWidth="1"/>
    <col min="4615" max="4615" width="17.85546875" style="30" customWidth="1"/>
    <col min="4616" max="4616" width="13.42578125" style="30" customWidth="1"/>
    <col min="4617" max="4617" width="10" style="30" customWidth="1"/>
    <col min="4618" max="4618" width="11.42578125" style="30" customWidth="1"/>
    <col min="4619" max="4619" width="12.2851562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38.140625" style="30" customWidth="1"/>
    <col min="4868" max="4868" width="13.42578125" style="30" bestFit="1" customWidth="1"/>
    <col min="4869" max="4869" width="13.7109375" style="30" customWidth="1"/>
    <col min="4870" max="4870" width="13.140625" style="30" customWidth="1"/>
    <col min="4871" max="4871" width="17.85546875" style="30" customWidth="1"/>
    <col min="4872" max="4872" width="13.42578125" style="30" customWidth="1"/>
    <col min="4873" max="4873" width="10" style="30" customWidth="1"/>
    <col min="4874" max="4874" width="11.42578125" style="30" customWidth="1"/>
    <col min="4875" max="4875" width="12.2851562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38.140625" style="30" customWidth="1"/>
    <col min="5124" max="5124" width="13.42578125" style="30" bestFit="1" customWidth="1"/>
    <col min="5125" max="5125" width="13.7109375" style="30" customWidth="1"/>
    <col min="5126" max="5126" width="13.140625" style="30" customWidth="1"/>
    <col min="5127" max="5127" width="17.85546875" style="30" customWidth="1"/>
    <col min="5128" max="5128" width="13.42578125" style="30" customWidth="1"/>
    <col min="5129" max="5129" width="10" style="30" customWidth="1"/>
    <col min="5130" max="5130" width="11.42578125" style="30" customWidth="1"/>
    <col min="5131" max="5131" width="12.2851562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38.140625" style="30" customWidth="1"/>
    <col min="5380" max="5380" width="13.42578125" style="30" bestFit="1" customWidth="1"/>
    <col min="5381" max="5381" width="13.7109375" style="30" customWidth="1"/>
    <col min="5382" max="5382" width="13.140625" style="30" customWidth="1"/>
    <col min="5383" max="5383" width="17.85546875" style="30" customWidth="1"/>
    <col min="5384" max="5384" width="13.42578125" style="30" customWidth="1"/>
    <col min="5385" max="5385" width="10" style="30" customWidth="1"/>
    <col min="5386" max="5386" width="11.42578125" style="30" customWidth="1"/>
    <col min="5387" max="5387" width="12.2851562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38.140625" style="30" customWidth="1"/>
    <col min="5636" max="5636" width="13.42578125" style="30" bestFit="1" customWidth="1"/>
    <col min="5637" max="5637" width="13.7109375" style="30" customWidth="1"/>
    <col min="5638" max="5638" width="13.140625" style="30" customWidth="1"/>
    <col min="5639" max="5639" width="17.85546875" style="30" customWidth="1"/>
    <col min="5640" max="5640" width="13.42578125" style="30" customWidth="1"/>
    <col min="5641" max="5641" width="10" style="30" customWidth="1"/>
    <col min="5642" max="5642" width="11.42578125" style="30" customWidth="1"/>
    <col min="5643" max="5643" width="12.2851562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38.140625" style="30" customWidth="1"/>
    <col min="5892" max="5892" width="13.42578125" style="30" bestFit="1" customWidth="1"/>
    <col min="5893" max="5893" width="13.7109375" style="30" customWidth="1"/>
    <col min="5894" max="5894" width="13.140625" style="30" customWidth="1"/>
    <col min="5895" max="5895" width="17.85546875" style="30" customWidth="1"/>
    <col min="5896" max="5896" width="13.42578125" style="30" customWidth="1"/>
    <col min="5897" max="5897" width="10" style="30" customWidth="1"/>
    <col min="5898" max="5898" width="11.42578125" style="30" customWidth="1"/>
    <col min="5899" max="5899" width="12.2851562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38.140625" style="30" customWidth="1"/>
    <col min="6148" max="6148" width="13.42578125" style="30" bestFit="1" customWidth="1"/>
    <col min="6149" max="6149" width="13.7109375" style="30" customWidth="1"/>
    <col min="6150" max="6150" width="13.140625" style="30" customWidth="1"/>
    <col min="6151" max="6151" width="17.85546875" style="30" customWidth="1"/>
    <col min="6152" max="6152" width="13.42578125" style="30" customWidth="1"/>
    <col min="6153" max="6153" width="10" style="30" customWidth="1"/>
    <col min="6154" max="6154" width="11.42578125" style="30" customWidth="1"/>
    <col min="6155" max="6155" width="12.2851562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38.140625" style="30" customWidth="1"/>
    <col min="6404" max="6404" width="13.42578125" style="30" bestFit="1" customWidth="1"/>
    <col min="6405" max="6405" width="13.7109375" style="30" customWidth="1"/>
    <col min="6406" max="6406" width="13.140625" style="30" customWidth="1"/>
    <col min="6407" max="6407" width="17.85546875" style="30" customWidth="1"/>
    <col min="6408" max="6408" width="13.42578125" style="30" customWidth="1"/>
    <col min="6409" max="6409" width="10" style="30" customWidth="1"/>
    <col min="6410" max="6410" width="11.42578125" style="30" customWidth="1"/>
    <col min="6411" max="6411" width="12.2851562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38.140625" style="30" customWidth="1"/>
    <col min="6660" max="6660" width="13.42578125" style="30" bestFit="1" customWidth="1"/>
    <col min="6661" max="6661" width="13.7109375" style="30" customWidth="1"/>
    <col min="6662" max="6662" width="13.140625" style="30" customWidth="1"/>
    <col min="6663" max="6663" width="17.85546875" style="30" customWidth="1"/>
    <col min="6664" max="6664" width="13.42578125" style="30" customWidth="1"/>
    <col min="6665" max="6665" width="10" style="30" customWidth="1"/>
    <col min="6666" max="6666" width="11.42578125" style="30" customWidth="1"/>
    <col min="6667" max="6667" width="12.2851562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38.140625" style="30" customWidth="1"/>
    <col min="6916" max="6916" width="13.42578125" style="30" bestFit="1" customWidth="1"/>
    <col min="6917" max="6917" width="13.7109375" style="30" customWidth="1"/>
    <col min="6918" max="6918" width="13.140625" style="30" customWidth="1"/>
    <col min="6919" max="6919" width="17.85546875" style="30" customWidth="1"/>
    <col min="6920" max="6920" width="13.42578125" style="30" customWidth="1"/>
    <col min="6921" max="6921" width="10" style="30" customWidth="1"/>
    <col min="6922" max="6922" width="11.42578125" style="30" customWidth="1"/>
    <col min="6923" max="6923" width="12.2851562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38.140625" style="30" customWidth="1"/>
    <col min="7172" max="7172" width="13.42578125" style="30" bestFit="1" customWidth="1"/>
    <col min="7173" max="7173" width="13.7109375" style="30" customWidth="1"/>
    <col min="7174" max="7174" width="13.140625" style="30" customWidth="1"/>
    <col min="7175" max="7175" width="17.85546875" style="30" customWidth="1"/>
    <col min="7176" max="7176" width="13.42578125" style="30" customWidth="1"/>
    <col min="7177" max="7177" width="10" style="30" customWidth="1"/>
    <col min="7178" max="7178" width="11.42578125" style="30" customWidth="1"/>
    <col min="7179" max="7179" width="12.2851562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38.140625" style="30" customWidth="1"/>
    <col min="7428" max="7428" width="13.42578125" style="30" bestFit="1" customWidth="1"/>
    <col min="7429" max="7429" width="13.7109375" style="30" customWidth="1"/>
    <col min="7430" max="7430" width="13.140625" style="30" customWidth="1"/>
    <col min="7431" max="7431" width="17.85546875" style="30" customWidth="1"/>
    <col min="7432" max="7432" width="13.42578125" style="30" customWidth="1"/>
    <col min="7433" max="7433" width="10" style="30" customWidth="1"/>
    <col min="7434" max="7434" width="11.42578125" style="30" customWidth="1"/>
    <col min="7435" max="7435" width="12.2851562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38.140625" style="30" customWidth="1"/>
    <col min="7684" max="7684" width="13.42578125" style="30" bestFit="1" customWidth="1"/>
    <col min="7685" max="7685" width="13.7109375" style="30" customWidth="1"/>
    <col min="7686" max="7686" width="13.140625" style="30" customWidth="1"/>
    <col min="7687" max="7687" width="17.85546875" style="30" customWidth="1"/>
    <col min="7688" max="7688" width="13.42578125" style="30" customWidth="1"/>
    <col min="7689" max="7689" width="10" style="30" customWidth="1"/>
    <col min="7690" max="7690" width="11.42578125" style="30" customWidth="1"/>
    <col min="7691" max="7691" width="12.2851562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38.140625" style="30" customWidth="1"/>
    <col min="7940" max="7940" width="13.42578125" style="30" bestFit="1" customWidth="1"/>
    <col min="7941" max="7941" width="13.7109375" style="30" customWidth="1"/>
    <col min="7942" max="7942" width="13.140625" style="30" customWidth="1"/>
    <col min="7943" max="7943" width="17.85546875" style="30" customWidth="1"/>
    <col min="7944" max="7944" width="13.42578125" style="30" customWidth="1"/>
    <col min="7945" max="7945" width="10" style="30" customWidth="1"/>
    <col min="7946" max="7946" width="11.42578125" style="30" customWidth="1"/>
    <col min="7947" max="7947" width="12.2851562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38.140625" style="30" customWidth="1"/>
    <col min="8196" max="8196" width="13.42578125" style="30" bestFit="1" customWidth="1"/>
    <col min="8197" max="8197" width="13.7109375" style="30" customWidth="1"/>
    <col min="8198" max="8198" width="13.140625" style="30" customWidth="1"/>
    <col min="8199" max="8199" width="17.85546875" style="30" customWidth="1"/>
    <col min="8200" max="8200" width="13.42578125" style="30" customWidth="1"/>
    <col min="8201" max="8201" width="10" style="30" customWidth="1"/>
    <col min="8202" max="8202" width="11.42578125" style="30" customWidth="1"/>
    <col min="8203" max="8203" width="12.2851562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38.140625" style="30" customWidth="1"/>
    <col min="8452" max="8452" width="13.42578125" style="30" bestFit="1" customWidth="1"/>
    <col min="8453" max="8453" width="13.7109375" style="30" customWidth="1"/>
    <col min="8454" max="8454" width="13.140625" style="30" customWidth="1"/>
    <col min="8455" max="8455" width="17.85546875" style="30" customWidth="1"/>
    <col min="8456" max="8456" width="13.42578125" style="30" customWidth="1"/>
    <col min="8457" max="8457" width="10" style="30" customWidth="1"/>
    <col min="8458" max="8458" width="11.42578125" style="30" customWidth="1"/>
    <col min="8459" max="8459" width="12.2851562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38.140625" style="30" customWidth="1"/>
    <col min="8708" max="8708" width="13.42578125" style="30" bestFit="1" customWidth="1"/>
    <col min="8709" max="8709" width="13.7109375" style="30" customWidth="1"/>
    <col min="8710" max="8710" width="13.140625" style="30" customWidth="1"/>
    <col min="8711" max="8711" width="17.85546875" style="30" customWidth="1"/>
    <col min="8712" max="8712" width="13.42578125" style="30" customWidth="1"/>
    <col min="8713" max="8713" width="10" style="30" customWidth="1"/>
    <col min="8714" max="8714" width="11.42578125" style="30" customWidth="1"/>
    <col min="8715" max="8715" width="12.2851562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38.140625" style="30" customWidth="1"/>
    <col min="8964" max="8964" width="13.42578125" style="30" bestFit="1" customWidth="1"/>
    <col min="8965" max="8965" width="13.7109375" style="30" customWidth="1"/>
    <col min="8966" max="8966" width="13.140625" style="30" customWidth="1"/>
    <col min="8967" max="8967" width="17.85546875" style="30" customWidth="1"/>
    <col min="8968" max="8968" width="13.42578125" style="30" customWidth="1"/>
    <col min="8969" max="8969" width="10" style="30" customWidth="1"/>
    <col min="8970" max="8970" width="11.42578125" style="30" customWidth="1"/>
    <col min="8971" max="8971" width="12.2851562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38.140625" style="30" customWidth="1"/>
    <col min="9220" max="9220" width="13.42578125" style="30" bestFit="1" customWidth="1"/>
    <col min="9221" max="9221" width="13.7109375" style="30" customWidth="1"/>
    <col min="9222" max="9222" width="13.140625" style="30" customWidth="1"/>
    <col min="9223" max="9223" width="17.85546875" style="30" customWidth="1"/>
    <col min="9224" max="9224" width="13.42578125" style="30" customWidth="1"/>
    <col min="9225" max="9225" width="10" style="30" customWidth="1"/>
    <col min="9226" max="9226" width="11.42578125" style="30" customWidth="1"/>
    <col min="9227" max="9227" width="12.2851562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38.140625" style="30" customWidth="1"/>
    <col min="9476" max="9476" width="13.42578125" style="30" bestFit="1" customWidth="1"/>
    <col min="9477" max="9477" width="13.7109375" style="30" customWidth="1"/>
    <col min="9478" max="9478" width="13.140625" style="30" customWidth="1"/>
    <col min="9479" max="9479" width="17.85546875" style="30" customWidth="1"/>
    <col min="9480" max="9480" width="13.42578125" style="30" customWidth="1"/>
    <col min="9481" max="9481" width="10" style="30" customWidth="1"/>
    <col min="9482" max="9482" width="11.42578125" style="30" customWidth="1"/>
    <col min="9483" max="9483" width="12.2851562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38.140625" style="30" customWidth="1"/>
    <col min="9732" max="9732" width="13.42578125" style="30" bestFit="1" customWidth="1"/>
    <col min="9733" max="9733" width="13.7109375" style="30" customWidth="1"/>
    <col min="9734" max="9734" width="13.140625" style="30" customWidth="1"/>
    <col min="9735" max="9735" width="17.85546875" style="30" customWidth="1"/>
    <col min="9736" max="9736" width="13.42578125" style="30" customWidth="1"/>
    <col min="9737" max="9737" width="10" style="30" customWidth="1"/>
    <col min="9738" max="9738" width="11.42578125" style="30" customWidth="1"/>
    <col min="9739" max="9739" width="12.2851562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38.140625" style="30" customWidth="1"/>
    <col min="9988" max="9988" width="13.42578125" style="30" bestFit="1" customWidth="1"/>
    <col min="9989" max="9989" width="13.7109375" style="30" customWidth="1"/>
    <col min="9990" max="9990" width="13.140625" style="30" customWidth="1"/>
    <col min="9991" max="9991" width="17.85546875" style="30" customWidth="1"/>
    <col min="9992" max="9992" width="13.42578125" style="30" customWidth="1"/>
    <col min="9993" max="9993" width="10" style="30" customWidth="1"/>
    <col min="9994" max="9994" width="11.42578125" style="30" customWidth="1"/>
    <col min="9995" max="9995" width="12.2851562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38.140625" style="30" customWidth="1"/>
    <col min="10244" max="10244" width="13.42578125" style="30" bestFit="1" customWidth="1"/>
    <col min="10245" max="10245" width="13.7109375" style="30" customWidth="1"/>
    <col min="10246" max="10246" width="13.140625" style="30" customWidth="1"/>
    <col min="10247" max="10247" width="17.85546875" style="30" customWidth="1"/>
    <col min="10248" max="10248" width="13.42578125" style="30" customWidth="1"/>
    <col min="10249" max="10249" width="10" style="30" customWidth="1"/>
    <col min="10250" max="10250" width="11.42578125" style="30" customWidth="1"/>
    <col min="10251" max="10251" width="12.2851562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38.140625" style="30" customWidth="1"/>
    <col min="10500" max="10500" width="13.42578125" style="30" bestFit="1" customWidth="1"/>
    <col min="10501" max="10501" width="13.7109375" style="30" customWidth="1"/>
    <col min="10502" max="10502" width="13.140625" style="30" customWidth="1"/>
    <col min="10503" max="10503" width="17.85546875" style="30" customWidth="1"/>
    <col min="10504" max="10504" width="13.42578125" style="30" customWidth="1"/>
    <col min="10505" max="10505" width="10" style="30" customWidth="1"/>
    <col min="10506" max="10506" width="11.42578125" style="30" customWidth="1"/>
    <col min="10507" max="10507" width="12.2851562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38.140625" style="30" customWidth="1"/>
    <col min="10756" max="10756" width="13.42578125" style="30" bestFit="1" customWidth="1"/>
    <col min="10757" max="10757" width="13.7109375" style="30" customWidth="1"/>
    <col min="10758" max="10758" width="13.140625" style="30" customWidth="1"/>
    <col min="10759" max="10759" width="17.85546875" style="30" customWidth="1"/>
    <col min="10760" max="10760" width="13.42578125" style="30" customWidth="1"/>
    <col min="10761" max="10761" width="10" style="30" customWidth="1"/>
    <col min="10762" max="10762" width="11.42578125" style="30" customWidth="1"/>
    <col min="10763" max="10763" width="12.2851562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38.140625" style="30" customWidth="1"/>
    <col min="11012" max="11012" width="13.42578125" style="30" bestFit="1" customWidth="1"/>
    <col min="11013" max="11013" width="13.7109375" style="30" customWidth="1"/>
    <col min="11014" max="11014" width="13.140625" style="30" customWidth="1"/>
    <col min="11015" max="11015" width="17.85546875" style="30" customWidth="1"/>
    <col min="11016" max="11016" width="13.42578125" style="30" customWidth="1"/>
    <col min="11017" max="11017" width="10" style="30" customWidth="1"/>
    <col min="11018" max="11018" width="11.42578125" style="30" customWidth="1"/>
    <col min="11019" max="11019" width="12.2851562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38.140625" style="30" customWidth="1"/>
    <col min="11268" max="11268" width="13.42578125" style="30" bestFit="1" customWidth="1"/>
    <col min="11269" max="11269" width="13.7109375" style="30" customWidth="1"/>
    <col min="11270" max="11270" width="13.140625" style="30" customWidth="1"/>
    <col min="11271" max="11271" width="17.85546875" style="30" customWidth="1"/>
    <col min="11272" max="11272" width="13.42578125" style="30" customWidth="1"/>
    <col min="11273" max="11273" width="10" style="30" customWidth="1"/>
    <col min="11274" max="11274" width="11.42578125" style="30" customWidth="1"/>
    <col min="11275" max="11275" width="12.2851562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38.140625" style="30" customWidth="1"/>
    <col min="11524" max="11524" width="13.42578125" style="30" bestFit="1" customWidth="1"/>
    <col min="11525" max="11525" width="13.7109375" style="30" customWidth="1"/>
    <col min="11526" max="11526" width="13.140625" style="30" customWidth="1"/>
    <col min="11527" max="11527" width="17.85546875" style="30" customWidth="1"/>
    <col min="11528" max="11528" width="13.42578125" style="30" customWidth="1"/>
    <col min="11529" max="11529" width="10" style="30" customWidth="1"/>
    <col min="11530" max="11530" width="11.42578125" style="30" customWidth="1"/>
    <col min="11531" max="11531" width="12.2851562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38.140625" style="30" customWidth="1"/>
    <col min="11780" max="11780" width="13.42578125" style="30" bestFit="1" customWidth="1"/>
    <col min="11781" max="11781" width="13.7109375" style="30" customWidth="1"/>
    <col min="11782" max="11782" width="13.140625" style="30" customWidth="1"/>
    <col min="11783" max="11783" width="17.85546875" style="30" customWidth="1"/>
    <col min="11784" max="11784" width="13.42578125" style="30" customWidth="1"/>
    <col min="11785" max="11785" width="10" style="30" customWidth="1"/>
    <col min="11786" max="11786" width="11.42578125" style="30" customWidth="1"/>
    <col min="11787" max="11787" width="12.2851562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38.140625" style="30" customWidth="1"/>
    <col min="12036" max="12036" width="13.42578125" style="30" bestFit="1" customWidth="1"/>
    <col min="12037" max="12037" width="13.7109375" style="30" customWidth="1"/>
    <col min="12038" max="12038" width="13.140625" style="30" customWidth="1"/>
    <col min="12039" max="12039" width="17.85546875" style="30" customWidth="1"/>
    <col min="12040" max="12040" width="13.42578125" style="30" customWidth="1"/>
    <col min="12041" max="12041" width="10" style="30" customWidth="1"/>
    <col min="12042" max="12042" width="11.42578125" style="30" customWidth="1"/>
    <col min="12043" max="12043" width="12.2851562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38.140625" style="30" customWidth="1"/>
    <col min="12292" max="12292" width="13.42578125" style="30" bestFit="1" customWidth="1"/>
    <col min="12293" max="12293" width="13.7109375" style="30" customWidth="1"/>
    <col min="12294" max="12294" width="13.140625" style="30" customWidth="1"/>
    <col min="12295" max="12295" width="17.85546875" style="30" customWidth="1"/>
    <col min="12296" max="12296" width="13.42578125" style="30" customWidth="1"/>
    <col min="12297" max="12297" width="10" style="30" customWidth="1"/>
    <col min="12298" max="12298" width="11.42578125" style="30" customWidth="1"/>
    <col min="12299" max="12299" width="12.2851562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38.140625" style="30" customWidth="1"/>
    <col min="12548" max="12548" width="13.42578125" style="30" bestFit="1" customWidth="1"/>
    <col min="12549" max="12549" width="13.7109375" style="30" customWidth="1"/>
    <col min="12550" max="12550" width="13.140625" style="30" customWidth="1"/>
    <col min="12551" max="12551" width="17.85546875" style="30" customWidth="1"/>
    <col min="12552" max="12552" width="13.42578125" style="30" customWidth="1"/>
    <col min="12553" max="12553" width="10" style="30" customWidth="1"/>
    <col min="12554" max="12554" width="11.42578125" style="30" customWidth="1"/>
    <col min="12555" max="12555" width="12.2851562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38.140625" style="30" customWidth="1"/>
    <col min="12804" max="12804" width="13.42578125" style="30" bestFit="1" customWidth="1"/>
    <col min="12805" max="12805" width="13.7109375" style="30" customWidth="1"/>
    <col min="12806" max="12806" width="13.140625" style="30" customWidth="1"/>
    <col min="12807" max="12807" width="17.85546875" style="30" customWidth="1"/>
    <col min="12808" max="12808" width="13.42578125" style="30" customWidth="1"/>
    <col min="12809" max="12809" width="10" style="30" customWidth="1"/>
    <col min="12810" max="12810" width="11.42578125" style="30" customWidth="1"/>
    <col min="12811" max="12811" width="12.2851562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38.140625" style="30" customWidth="1"/>
    <col min="13060" max="13060" width="13.42578125" style="30" bestFit="1" customWidth="1"/>
    <col min="13061" max="13061" width="13.7109375" style="30" customWidth="1"/>
    <col min="13062" max="13062" width="13.140625" style="30" customWidth="1"/>
    <col min="13063" max="13063" width="17.85546875" style="30" customWidth="1"/>
    <col min="13064" max="13064" width="13.42578125" style="30" customWidth="1"/>
    <col min="13065" max="13065" width="10" style="30" customWidth="1"/>
    <col min="13066" max="13066" width="11.42578125" style="30" customWidth="1"/>
    <col min="13067" max="13067" width="12.2851562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38.140625" style="30" customWidth="1"/>
    <col min="13316" max="13316" width="13.42578125" style="30" bestFit="1" customWidth="1"/>
    <col min="13317" max="13317" width="13.7109375" style="30" customWidth="1"/>
    <col min="13318" max="13318" width="13.140625" style="30" customWidth="1"/>
    <col min="13319" max="13319" width="17.85546875" style="30" customWidth="1"/>
    <col min="13320" max="13320" width="13.42578125" style="30" customWidth="1"/>
    <col min="13321" max="13321" width="10" style="30" customWidth="1"/>
    <col min="13322" max="13322" width="11.42578125" style="30" customWidth="1"/>
    <col min="13323" max="13323" width="12.2851562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38.140625" style="30" customWidth="1"/>
    <col min="13572" max="13572" width="13.42578125" style="30" bestFit="1" customWidth="1"/>
    <col min="13573" max="13573" width="13.7109375" style="30" customWidth="1"/>
    <col min="13574" max="13574" width="13.140625" style="30" customWidth="1"/>
    <col min="13575" max="13575" width="17.85546875" style="30" customWidth="1"/>
    <col min="13576" max="13576" width="13.42578125" style="30" customWidth="1"/>
    <col min="13577" max="13577" width="10" style="30" customWidth="1"/>
    <col min="13578" max="13578" width="11.42578125" style="30" customWidth="1"/>
    <col min="13579" max="13579" width="12.2851562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38.140625" style="30" customWidth="1"/>
    <col min="13828" max="13828" width="13.42578125" style="30" bestFit="1" customWidth="1"/>
    <col min="13829" max="13829" width="13.7109375" style="30" customWidth="1"/>
    <col min="13830" max="13830" width="13.140625" style="30" customWidth="1"/>
    <col min="13831" max="13831" width="17.85546875" style="30" customWidth="1"/>
    <col min="13832" max="13832" width="13.42578125" style="30" customWidth="1"/>
    <col min="13833" max="13833" width="10" style="30" customWidth="1"/>
    <col min="13834" max="13834" width="11.42578125" style="30" customWidth="1"/>
    <col min="13835" max="13835" width="12.2851562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38.140625" style="30" customWidth="1"/>
    <col min="14084" max="14084" width="13.42578125" style="30" bestFit="1" customWidth="1"/>
    <col min="14085" max="14085" width="13.7109375" style="30" customWidth="1"/>
    <col min="14086" max="14086" width="13.140625" style="30" customWidth="1"/>
    <col min="14087" max="14087" width="17.85546875" style="30" customWidth="1"/>
    <col min="14088" max="14088" width="13.42578125" style="30" customWidth="1"/>
    <col min="14089" max="14089" width="10" style="30" customWidth="1"/>
    <col min="14090" max="14090" width="11.42578125" style="30" customWidth="1"/>
    <col min="14091" max="14091" width="12.2851562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38.140625" style="30" customWidth="1"/>
    <col min="14340" max="14340" width="13.42578125" style="30" bestFit="1" customWidth="1"/>
    <col min="14341" max="14341" width="13.7109375" style="30" customWidth="1"/>
    <col min="14342" max="14342" width="13.140625" style="30" customWidth="1"/>
    <col min="14343" max="14343" width="17.85546875" style="30" customWidth="1"/>
    <col min="14344" max="14344" width="13.42578125" style="30" customWidth="1"/>
    <col min="14345" max="14345" width="10" style="30" customWidth="1"/>
    <col min="14346" max="14346" width="11.42578125" style="30" customWidth="1"/>
    <col min="14347" max="14347" width="12.2851562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38.140625" style="30" customWidth="1"/>
    <col min="14596" max="14596" width="13.42578125" style="30" bestFit="1" customWidth="1"/>
    <col min="14597" max="14597" width="13.7109375" style="30" customWidth="1"/>
    <col min="14598" max="14598" width="13.140625" style="30" customWidth="1"/>
    <col min="14599" max="14599" width="17.85546875" style="30" customWidth="1"/>
    <col min="14600" max="14600" width="13.42578125" style="30" customWidth="1"/>
    <col min="14601" max="14601" width="10" style="30" customWidth="1"/>
    <col min="14602" max="14602" width="11.42578125" style="30" customWidth="1"/>
    <col min="14603" max="14603" width="12.2851562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38.140625" style="30" customWidth="1"/>
    <col min="14852" max="14852" width="13.42578125" style="30" bestFit="1" customWidth="1"/>
    <col min="14853" max="14853" width="13.7109375" style="30" customWidth="1"/>
    <col min="14854" max="14854" width="13.140625" style="30" customWidth="1"/>
    <col min="14855" max="14855" width="17.85546875" style="30" customWidth="1"/>
    <col min="14856" max="14856" width="13.42578125" style="30" customWidth="1"/>
    <col min="14857" max="14857" width="10" style="30" customWidth="1"/>
    <col min="14858" max="14858" width="11.42578125" style="30" customWidth="1"/>
    <col min="14859" max="14859" width="12.2851562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38.140625" style="30" customWidth="1"/>
    <col min="15108" max="15108" width="13.42578125" style="30" bestFit="1" customWidth="1"/>
    <col min="15109" max="15109" width="13.7109375" style="30" customWidth="1"/>
    <col min="15110" max="15110" width="13.140625" style="30" customWidth="1"/>
    <col min="15111" max="15111" width="17.85546875" style="30" customWidth="1"/>
    <col min="15112" max="15112" width="13.42578125" style="30" customWidth="1"/>
    <col min="15113" max="15113" width="10" style="30" customWidth="1"/>
    <col min="15114" max="15114" width="11.42578125" style="30" customWidth="1"/>
    <col min="15115" max="15115" width="12.2851562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38.140625" style="30" customWidth="1"/>
    <col min="15364" max="15364" width="13.42578125" style="30" bestFit="1" customWidth="1"/>
    <col min="15365" max="15365" width="13.7109375" style="30" customWidth="1"/>
    <col min="15366" max="15366" width="13.140625" style="30" customWidth="1"/>
    <col min="15367" max="15367" width="17.85546875" style="30" customWidth="1"/>
    <col min="15368" max="15368" width="13.42578125" style="30" customWidth="1"/>
    <col min="15369" max="15369" width="10" style="30" customWidth="1"/>
    <col min="15370" max="15370" width="11.42578125" style="30" customWidth="1"/>
    <col min="15371" max="15371" width="12.2851562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38.140625" style="30" customWidth="1"/>
    <col min="15620" max="15620" width="13.42578125" style="30" bestFit="1" customWidth="1"/>
    <col min="15621" max="15621" width="13.7109375" style="30" customWidth="1"/>
    <col min="15622" max="15622" width="13.140625" style="30" customWidth="1"/>
    <col min="15623" max="15623" width="17.85546875" style="30" customWidth="1"/>
    <col min="15624" max="15624" width="13.42578125" style="30" customWidth="1"/>
    <col min="15625" max="15625" width="10" style="30" customWidth="1"/>
    <col min="15626" max="15626" width="11.42578125" style="30" customWidth="1"/>
    <col min="15627" max="15627" width="12.2851562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38.140625" style="30" customWidth="1"/>
    <col min="15876" max="15876" width="13.42578125" style="30" bestFit="1" customWidth="1"/>
    <col min="15877" max="15877" width="13.7109375" style="30" customWidth="1"/>
    <col min="15878" max="15878" width="13.140625" style="30" customWidth="1"/>
    <col min="15879" max="15879" width="17.85546875" style="30" customWidth="1"/>
    <col min="15880" max="15880" width="13.42578125" style="30" customWidth="1"/>
    <col min="15881" max="15881" width="10" style="30" customWidth="1"/>
    <col min="15882" max="15882" width="11.42578125" style="30" customWidth="1"/>
    <col min="15883" max="15883" width="12.2851562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38.140625" style="30" customWidth="1"/>
    <col min="16132" max="16132" width="13.42578125" style="30" bestFit="1" customWidth="1"/>
    <col min="16133" max="16133" width="13.7109375" style="30" customWidth="1"/>
    <col min="16134" max="16134" width="13.140625" style="30" customWidth="1"/>
    <col min="16135" max="16135" width="17.85546875" style="30" customWidth="1"/>
    <col min="16136" max="16136" width="13.42578125" style="30" customWidth="1"/>
    <col min="16137" max="16137" width="10" style="30" customWidth="1"/>
    <col min="16138" max="16138" width="11.42578125" style="30" customWidth="1"/>
    <col min="16139" max="16139" width="12.2851562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1059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105804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11</v>
      </c>
      <c r="C15" s="20" t="s">
        <v>1060</v>
      </c>
      <c r="D15" s="36">
        <v>2</v>
      </c>
      <c r="E15" s="36">
        <v>4</v>
      </c>
      <c r="F15" s="36">
        <v>19</v>
      </c>
      <c r="G15" s="36">
        <v>263</v>
      </c>
      <c r="H15" s="36">
        <v>4</v>
      </c>
      <c r="I15" s="36">
        <v>24</v>
      </c>
      <c r="J15" s="36">
        <v>4</v>
      </c>
      <c r="K15" s="36">
        <v>0</v>
      </c>
      <c r="L15" s="36">
        <v>32</v>
      </c>
      <c r="M15" s="21">
        <f t="shared" ref="M15:M24" si="0">SUM(D15:L15)</f>
        <v>352</v>
      </c>
      <c r="N15" s="22"/>
      <c r="O15" s="36">
        <v>5</v>
      </c>
      <c r="P15" s="21">
        <f>SUM(M15+O15)</f>
        <v>357</v>
      </c>
      <c r="Q15" s="23"/>
    </row>
    <row r="16" spans="1:17" s="24" customFormat="1" ht="24.95" customHeight="1">
      <c r="A16" s="19">
        <v>2</v>
      </c>
      <c r="B16" s="19">
        <v>11</v>
      </c>
      <c r="C16" s="20" t="s">
        <v>1061</v>
      </c>
      <c r="D16" s="36">
        <v>1</v>
      </c>
      <c r="E16" s="36">
        <v>2</v>
      </c>
      <c r="F16" s="36">
        <v>1</v>
      </c>
      <c r="G16" s="36">
        <v>50</v>
      </c>
      <c r="H16" s="36">
        <v>0</v>
      </c>
      <c r="I16" s="36">
        <v>17</v>
      </c>
      <c r="J16" s="36">
        <v>0</v>
      </c>
      <c r="K16" s="36">
        <v>0</v>
      </c>
      <c r="L16" s="36">
        <v>1</v>
      </c>
      <c r="M16" s="21">
        <f t="shared" si="0"/>
        <v>72</v>
      </c>
      <c r="N16" s="22"/>
      <c r="O16" s="36">
        <v>1</v>
      </c>
      <c r="P16" s="21">
        <f t="shared" ref="P16:P24" si="1">SUM(M16+O16)</f>
        <v>73</v>
      </c>
      <c r="Q16" s="23"/>
    </row>
    <row r="17" spans="1:17" s="24" customFormat="1" ht="24.95" customHeight="1">
      <c r="A17" s="19">
        <v>3</v>
      </c>
      <c r="B17" s="19">
        <v>11</v>
      </c>
      <c r="C17" s="20" t="s">
        <v>1062</v>
      </c>
      <c r="D17" s="36">
        <v>0</v>
      </c>
      <c r="E17" s="36">
        <v>1</v>
      </c>
      <c r="F17" s="36">
        <v>0</v>
      </c>
      <c r="G17" s="36">
        <v>30</v>
      </c>
      <c r="H17" s="36">
        <v>0</v>
      </c>
      <c r="I17" s="36">
        <v>18</v>
      </c>
      <c r="J17" s="36">
        <v>0</v>
      </c>
      <c r="K17" s="36">
        <v>0</v>
      </c>
      <c r="L17" s="36">
        <v>1</v>
      </c>
      <c r="M17" s="21">
        <f t="shared" si="0"/>
        <v>50</v>
      </c>
      <c r="N17" s="22"/>
      <c r="O17" s="36">
        <v>0</v>
      </c>
      <c r="P17" s="21">
        <f t="shared" si="1"/>
        <v>50</v>
      </c>
      <c r="Q17" s="23"/>
    </row>
    <row r="18" spans="1:17" s="24" customFormat="1" ht="24.95" customHeight="1">
      <c r="A18" s="19">
        <v>4</v>
      </c>
      <c r="B18" s="19">
        <v>11</v>
      </c>
      <c r="C18" s="20" t="s">
        <v>1063</v>
      </c>
      <c r="D18" s="36">
        <v>0</v>
      </c>
      <c r="E18" s="36">
        <v>0</v>
      </c>
      <c r="F18" s="36">
        <v>8</v>
      </c>
      <c r="G18" s="36">
        <v>99</v>
      </c>
      <c r="H18" s="36">
        <v>1</v>
      </c>
      <c r="I18" s="36">
        <v>42</v>
      </c>
      <c r="J18" s="36">
        <v>0</v>
      </c>
      <c r="K18" s="36">
        <v>0</v>
      </c>
      <c r="L18" s="36">
        <v>2</v>
      </c>
      <c r="M18" s="21">
        <f t="shared" si="0"/>
        <v>152</v>
      </c>
      <c r="N18" s="22"/>
      <c r="O18" s="36">
        <v>1</v>
      </c>
      <c r="P18" s="21">
        <f t="shared" si="1"/>
        <v>153</v>
      </c>
      <c r="Q18" s="23"/>
    </row>
    <row r="19" spans="1:17" s="24" customFormat="1" ht="24.95" customHeight="1">
      <c r="A19" s="19">
        <v>5</v>
      </c>
      <c r="B19" s="19">
        <v>11</v>
      </c>
      <c r="C19" s="20" t="s">
        <v>1064</v>
      </c>
      <c r="D19" s="36">
        <v>0</v>
      </c>
      <c r="E19" s="36">
        <v>0</v>
      </c>
      <c r="F19" s="36">
        <v>3</v>
      </c>
      <c r="G19" s="36">
        <v>59</v>
      </c>
      <c r="H19" s="36">
        <v>0</v>
      </c>
      <c r="I19" s="36">
        <v>20</v>
      </c>
      <c r="J19" s="36">
        <v>0</v>
      </c>
      <c r="K19" s="36">
        <v>0</v>
      </c>
      <c r="L19" s="36">
        <v>7</v>
      </c>
      <c r="M19" s="21">
        <f t="shared" si="0"/>
        <v>89</v>
      </c>
      <c r="N19" s="22"/>
      <c r="O19" s="36">
        <v>0</v>
      </c>
      <c r="P19" s="21">
        <f t="shared" si="1"/>
        <v>89</v>
      </c>
      <c r="Q19" s="23"/>
    </row>
    <row r="20" spans="1:17" s="24" customFormat="1" ht="24.95" customHeight="1">
      <c r="A20" s="19">
        <v>6</v>
      </c>
      <c r="B20" s="19">
        <v>11</v>
      </c>
      <c r="C20" s="20" t="s">
        <v>1065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21">
        <f t="shared" si="0"/>
        <v>0</v>
      </c>
      <c r="N20" s="22"/>
      <c r="O20" s="36">
        <v>0</v>
      </c>
      <c r="P20" s="21">
        <f t="shared" si="1"/>
        <v>0</v>
      </c>
      <c r="Q20" s="23"/>
    </row>
    <row r="21" spans="1:17" s="24" customFormat="1" ht="24.95" customHeight="1">
      <c r="A21" s="19">
        <v>7</v>
      </c>
      <c r="B21" s="19">
        <v>11</v>
      </c>
      <c r="C21" s="20" t="s">
        <v>1066</v>
      </c>
      <c r="D21" s="36">
        <v>0</v>
      </c>
      <c r="E21" s="36">
        <v>24</v>
      </c>
      <c r="F21" s="36">
        <v>43</v>
      </c>
      <c r="G21" s="36">
        <v>369</v>
      </c>
      <c r="H21" s="36">
        <v>5</v>
      </c>
      <c r="I21" s="36">
        <v>178</v>
      </c>
      <c r="J21" s="36">
        <v>0</v>
      </c>
      <c r="K21" s="36">
        <v>1</v>
      </c>
      <c r="L21" s="36">
        <v>14</v>
      </c>
      <c r="M21" s="21">
        <f t="shared" si="0"/>
        <v>634</v>
      </c>
      <c r="N21" s="22"/>
      <c r="O21" s="36">
        <v>3</v>
      </c>
      <c r="P21" s="21">
        <f t="shared" si="1"/>
        <v>637</v>
      </c>
      <c r="Q21" s="23"/>
    </row>
    <row r="22" spans="1:17" s="24" customFormat="1" ht="24.95" customHeight="1">
      <c r="A22" s="19">
        <v>8</v>
      </c>
      <c r="B22" s="19">
        <v>11</v>
      </c>
      <c r="C22" s="20" t="s">
        <v>1067</v>
      </c>
      <c r="D22" s="36">
        <v>0</v>
      </c>
      <c r="E22" s="36">
        <v>3</v>
      </c>
      <c r="F22" s="36">
        <v>31</v>
      </c>
      <c r="G22" s="36">
        <v>495</v>
      </c>
      <c r="H22" s="36">
        <v>10</v>
      </c>
      <c r="I22" s="36">
        <v>119</v>
      </c>
      <c r="J22" s="36">
        <v>1</v>
      </c>
      <c r="K22" s="36">
        <v>0</v>
      </c>
      <c r="L22" s="36">
        <v>10</v>
      </c>
      <c r="M22" s="21">
        <f t="shared" si="0"/>
        <v>669</v>
      </c>
      <c r="N22" s="22"/>
      <c r="O22" s="36">
        <v>1</v>
      </c>
      <c r="P22" s="21">
        <f t="shared" si="1"/>
        <v>670</v>
      </c>
      <c r="Q22" s="23"/>
    </row>
    <row r="23" spans="1:17" s="24" customFormat="1" ht="24.95" customHeight="1">
      <c r="A23" s="19">
        <v>9</v>
      </c>
      <c r="B23" s="19">
        <v>11</v>
      </c>
      <c r="C23" s="20" t="s">
        <v>1068</v>
      </c>
      <c r="D23" s="36">
        <v>1</v>
      </c>
      <c r="E23" s="36">
        <v>28</v>
      </c>
      <c r="F23" s="36">
        <v>17</v>
      </c>
      <c r="G23" s="36">
        <v>103</v>
      </c>
      <c r="H23" s="36">
        <v>2</v>
      </c>
      <c r="I23" s="36">
        <v>4</v>
      </c>
      <c r="J23" s="36">
        <v>4</v>
      </c>
      <c r="K23" s="36">
        <v>2</v>
      </c>
      <c r="L23" s="36">
        <v>14</v>
      </c>
      <c r="M23" s="21">
        <f t="shared" si="0"/>
        <v>175</v>
      </c>
      <c r="N23" s="22"/>
      <c r="O23" s="36">
        <v>2</v>
      </c>
      <c r="P23" s="21">
        <f t="shared" si="1"/>
        <v>177</v>
      </c>
      <c r="Q23" s="23"/>
    </row>
    <row r="24" spans="1:17" s="24" customFormat="1" ht="24.95" customHeight="1">
      <c r="A24" s="19">
        <v>10</v>
      </c>
      <c r="B24" s="19">
        <v>11</v>
      </c>
      <c r="C24" s="20" t="s">
        <v>1069</v>
      </c>
      <c r="D24" s="36">
        <v>0</v>
      </c>
      <c r="E24" s="36">
        <v>8</v>
      </c>
      <c r="F24" s="36">
        <v>29</v>
      </c>
      <c r="G24" s="36">
        <v>37</v>
      </c>
      <c r="H24" s="36">
        <v>3</v>
      </c>
      <c r="I24" s="36">
        <v>2</v>
      </c>
      <c r="J24" s="36">
        <v>0</v>
      </c>
      <c r="K24" s="36">
        <v>2</v>
      </c>
      <c r="L24" s="36">
        <v>3</v>
      </c>
      <c r="M24" s="21">
        <f t="shared" si="0"/>
        <v>84</v>
      </c>
      <c r="N24" s="22"/>
      <c r="O24" s="36">
        <v>1</v>
      </c>
      <c r="P24" s="21">
        <f t="shared" si="1"/>
        <v>85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4</v>
      </c>
      <c r="E25" s="28">
        <f t="shared" si="2"/>
        <v>70</v>
      </c>
      <c r="F25" s="28">
        <f t="shared" si="2"/>
        <v>151</v>
      </c>
      <c r="G25" s="28">
        <f t="shared" si="2"/>
        <v>1505</v>
      </c>
      <c r="H25" s="28">
        <f t="shared" si="2"/>
        <v>25</v>
      </c>
      <c r="I25" s="28">
        <f t="shared" si="2"/>
        <v>424</v>
      </c>
      <c r="J25" s="28">
        <f t="shared" si="2"/>
        <v>9</v>
      </c>
      <c r="K25" s="28">
        <f t="shared" si="2"/>
        <v>5</v>
      </c>
      <c r="L25" s="28">
        <f t="shared" si="2"/>
        <v>84</v>
      </c>
      <c r="M25" s="28">
        <f>SUM(M15:M24)</f>
        <v>2277</v>
      </c>
      <c r="N25" s="28">
        <f>SUM(N15:N24)</f>
        <v>0</v>
      </c>
      <c r="O25" s="28">
        <f>SUM(O15:O24)</f>
        <v>14</v>
      </c>
      <c r="P25" s="28">
        <f>SUM(P15:P24)</f>
        <v>2291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4</v>
      </c>
      <c r="E26" s="28">
        <f t="shared" ref="E26:Q26" si="3">E25</f>
        <v>70</v>
      </c>
      <c r="F26" s="28">
        <f t="shared" si="3"/>
        <v>151</v>
      </c>
      <c r="G26" s="28">
        <f t="shared" si="3"/>
        <v>1505</v>
      </c>
      <c r="H26" s="28">
        <f t="shared" si="3"/>
        <v>25</v>
      </c>
      <c r="I26" s="28">
        <f>I25</f>
        <v>424</v>
      </c>
      <c r="J26" s="28">
        <f>J25</f>
        <v>9</v>
      </c>
      <c r="K26" s="28">
        <f>K25</f>
        <v>5</v>
      </c>
      <c r="L26" s="28">
        <f>L25</f>
        <v>84</v>
      </c>
      <c r="M26" s="28">
        <f t="shared" si="3"/>
        <v>2277</v>
      </c>
      <c r="N26" s="28">
        <f t="shared" si="3"/>
        <v>0</v>
      </c>
      <c r="O26" s="28">
        <f t="shared" si="3"/>
        <v>14</v>
      </c>
      <c r="P26" s="28">
        <f t="shared" si="3"/>
        <v>2291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11</v>
      </c>
      <c r="C27" s="20" t="s">
        <v>1070</v>
      </c>
      <c r="D27" s="36">
        <v>2</v>
      </c>
      <c r="E27" s="36">
        <v>1</v>
      </c>
      <c r="F27" s="36">
        <v>13</v>
      </c>
      <c r="G27" s="36">
        <v>106</v>
      </c>
      <c r="H27" s="36">
        <v>2</v>
      </c>
      <c r="I27" s="36">
        <v>6</v>
      </c>
      <c r="J27" s="36">
        <v>2</v>
      </c>
      <c r="K27" s="36">
        <v>0</v>
      </c>
      <c r="L27" s="36">
        <v>21</v>
      </c>
      <c r="M27" s="21">
        <f t="shared" ref="M27:M36" si="4">SUM(D27:L27)</f>
        <v>153</v>
      </c>
      <c r="N27" s="22"/>
      <c r="O27" s="36">
        <v>3</v>
      </c>
      <c r="P27" s="21">
        <f t="shared" ref="P27:P36" si="5">SUM(M27+O27)</f>
        <v>156</v>
      </c>
      <c r="Q27" s="23"/>
    </row>
    <row r="28" spans="1:17" s="24" customFormat="1" ht="24.95" customHeight="1">
      <c r="A28" s="19">
        <v>12</v>
      </c>
      <c r="B28" s="19">
        <v>11</v>
      </c>
      <c r="C28" s="20" t="s">
        <v>1071</v>
      </c>
      <c r="D28" s="36">
        <v>3</v>
      </c>
      <c r="E28" s="36">
        <v>0</v>
      </c>
      <c r="F28" s="36">
        <v>21</v>
      </c>
      <c r="G28" s="36">
        <v>92</v>
      </c>
      <c r="H28" s="36">
        <v>4</v>
      </c>
      <c r="I28" s="36">
        <v>19</v>
      </c>
      <c r="J28" s="36">
        <v>4</v>
      </c>
      <c r="K28" s="36">
        <v>1</v>
      </c>
      <c r="L28" s="36">
        <v>5</v>
      </c>
      <c r="M28" s="21">
        <f t="shared" si="4"/>
        <v>149</v>
      </c>
      <c r="N28" s="22"/>
      <c r="O28" s="36">
        <v>10</v>
      </c>
      <c r="P28" s="21">
        <f t="shared" si="5"/>
        <v>159</v>
      </c>
      <c r="Q28" s="23"/>
    </row>
    <row r="29" spans="1:17" s="24" customFormat="1" ht="24.95" customHeight="1">
      <c r="A29" s="19">
        <v>13</v>
      </c>
      <c r="B29" s="19">
        <v>11</v>
      </c>
      <c r="C29" s="20" t="s">
        <v>1072</v>
      </c>
      <c r="D29" s="36">
        <v>0</v>
      </c>
      <c r="E29" s="36">
        <v>3</v>
      </c>
      <c r="F29" s="36">
        <v>20</v>
      </c>
      <c r="G29" s="36">
        <v>82</v>
      </c>
      <c r="H29" s="36">
        <v>0</v>
      </c>
      <c r="I29" s="36">
        <v>8</v>
      </c>
      <c r="J29" s="36">
        <v>0</v>
      </c>
      <c r="K29" s="36">
        <v>0</v>
      </c>
      <c r="L29" s="36">
        <v>10</v>
      </c>
      <c r="M29" s="21">
        <f t="shared" si="4"/>
        <v>123</v>
      </c>
      <c r="N29" s="22"/>
      <c r="O29" s="36">
        <v>1</v>
      </c>
      <c r="P29" s="21">
        <f t="shared" si="5"/>
        <v>124</v>
      </c>
      <c r="Q29" s="23"/>
    </row>
    <row r="30" spans="1:17" s="24" customFormat="1" ht="24.95" customHeight="1">
      <c r="A30" s="19">
        <v>14</v>
      </c>
      <c r="B30" s="19">
        <v>11</v>
      </c>
      <c r="C30" s="20" t="s">
        <v>1073</v>
      </c>
      <c r="D30" s="36">
        <v>0</v>
      </c>
      <c r="E30" s="36">
        <v>2</v>
      </c>
      <c r="F30" s="36">
        <v>0</v>
      </c>
      <c r="G30" s="36">
        <v>96</v>
      </c>
      <c r="H30" s="36">
        <v>3</v>
      </c>
      <c r="I30" s="36">
        <v>8</v>
      </c>
      <c r="J30" s="36">
        <v>1</v>
      </c>
      <c r="K30" s="36">
        <v>0</v>
      </c>
      <c r="L30" s="36">
        <v>6</v>
      </c>
      <c r="M30" s="21">
        <f t="shared" si="4"/>
        <v>116</v>
      </c>
      <c r="N30" s="22"/>
      <c r="O30" s="36">
        <v>10</v>
      </c>
      <c r="P30" s="21">
        <f t="shared" si="5"/>
        <v>126</v>
      </c>
      <c r="Q30" s="23"/>
    </row>
    <row r="31" spans="1:17" s="24" customFormat="1" ht="24.95" customHeight="1">
      <c r="A31" s="19">
        <v>15</v>
      </c>
      <c r="B31" s="19">
        <v>11</v>
      </c>
      <c r="C31" s="20" t="s">
        <v>1074</v>
      </c>
      <c r="D31" s="36">
        <v>3</v>
      </c>
      <c r="E31" s="36">
        <v>2</v>
      </c>
      <c r="F31" s="36">
        <v>0</v>
      </c>
      <c r="G31" s="36">
        <v>40</v>
      </c>
      <c r="H31" s="36">
        <v>1</v>
      </c>
      <c r="I31" s="36">
        <v>9</v>
      </c>
      <c r="J31" s="36">
        <v>0</v>
      </c>
      <c r="K31" s="36">
        <v>0</v>
      </c>
      <c r="L31" s="36">
        <v>3</v>
      </c>
      <c r="M31" s="21">
        <f t="shared" si="4"/>
        <v>58</v>
      </c>
      <c r="N31" s="22"/>
      <c r="O31" s="36">
        <v>1</v>
      </c>
      <c r="P31" s="21">
        <f t="shared" si="5"/>
        <v>59</v>
      </c>
      <c r="Q31" s="23"/>
    </row>
    <row r="32" spans="1:17" s="24" customFormat="1" ht="24.95" customHeight="1">
      <c r="A32" s="19">
        <v>16</v>
      </c>
      <c r="B32" s="19">
        <v>11</v>
      </c>
      <c r="C32" s="20" t="s">
        <v>1075</v>
      </c>
      <c r="D32" s="36">
        <v>1</v>
      </c>
      <c r="E32" s="36">
        <v>2</v>
      </c>
      <c r="F32" s="36">
        <v>7</v>
      </c>
      <c r="G32" s="36">
        <v>104</v>
      </c>
      <c r="H32" s="36">
        <v>1</v>
      </c>
      <c r="I32" s="36">
        <v>54</v>
      </c>
      <c r="J32" s="36">
        <v>3</v>
      </c>
      <c r="K32" s="36">
        <v>0</v>
      </c>
      <c r="L32" s="36">
        <v>5</v>
      </c>
      <c r="M32" s="21">
        <f t="shared" si="4"/>
        <v>177</v>
      </c>
      <c r="N32" s="22"/>
      <c r="O32" s="36">
        <v>2</v>
      </c>
      <c r="P32" s="21">
        <f t="shared" si="5"/>
        <v>179</v>
      </c>
      <c r="Q32" s="23"/>
    </row>
    <row r="33" spans="1:17" s="24" customFormat="1" ht="24.95" customHeight="1">
      <c r="A33" s="19">
        <v>17</v>
      </c>
      <c r="B33" s="19">
        <v>11</v>
      </c>
      <c r="C33" s="20" t="s">
        <v>1076</v>
      </c>
      <c r="D33" s="36">
        <v>8</v>
      </c>
      <c r="E33" s="36">
        <v>5</v>
      </c>
      <c r="F33" s="36">
        <v>15</v>
      </c>
      <c r="G33" s="36">
        <v>253</v>
      </c>
      <c r="H33" s="36">
        <v>3</v>
      </c>
      <c r="I33" s="36">
        <v>22</v>
      </c>
      <c r="J33" s="36">
        <v>7</v>
      </c>
      <c r="K33" s="36">
        <v>2</v>
      </c>
      <c r="L33" s="36">
        <v>44</v>
      </c>
      <c r="M33" s="21">
        <f t="shared" si="4"/>
        <v>359</v>
      </c>
      <c r="N33" s="22"/>
      <c r="O33" s="36">
        <v>6</v>
      </c>
      <c r="P33" s="21">
        <f t="shared" si="5"/>
        <v>365</v>
      </c>
      <c r="Q33" s="23"/>
    </row>
    <row r="34" spans="1:17" s="24" customFormat="1" ht="24.95" customHeight="1">
      <c r="A34" s="19">
        <v>18</v>
      </c>
      <c r="B34" s="19">
        <v>11</v>
      </c>
      <c r="C34" s="20" t="s">
        <v>1077</v>
      </c>
      <c r="D34" s="36">
        <v>0</v>
      </c>
      <c r="E34" s="36">
        <v>1</v>
      </c>
      <c r="F34" s="36">
        <v>12</v>
      </c>
      <c r="G34" s="36">
        <v>236</v>
      </c>
      <c r="H34" s="36">
        <v>0</v>
      </c>
      <c r="I34" s="36">
        <v>108</v>
      </c>
      <c r="J34" s="36">
        <v>0</v>
      </c>
      <c r="K34" s="36">
        <v>0</v>
      </c>
      <c r="L34" s="36">
        <v>26</v>
      </c>
      <c r="M34" s="21">
        <f t="shared" si="4"/>
        <v>383</v>
      </c>
      <c r="N34" s="22"/>
      <c r="O34" s="36">
        <v>1</v>
      </c>
      <c r="P34" s="21">
        <f t="shared" si="5"/>
        <v>384</v>
      </c>
      <c r="Q34" s="23"/>
    </row>
    <row r="35" spans="1:17" s="1" customFormat="1" ht="24.95" customHeight="1">
      <c r="A35" s="19">
        <v>19</v>
      </c>
      <c r="B35" s="19">
        <v>11</v>
      </c>
      <c r="C35" s="20" t="s">
        <v>1078</v>
      </c>
      <c r="D35" s="36">
        <v>0</v>
      </c>
      <c r="E35" s="36">
        <v>7</v>
      </c>
      <c r="F35" s="36">
        <v>1</v>
      </c>
      <c r="G35" s="36">
        <v>188</v>
      </c>
      <c r="H35" s="36">
        <v>4</v>
      </c>
      <c r="I35" s="36">
        <v>41</v>
      </c>
      <c r="J35" s="36">
        <v>5</v>
      </c>
      <c r="K35" s="36">
        <v>2</v>
      </c>
      <c r="L35" s="36">
        <v>33</v>
      </c>
      <c r="M35" s="21">
        <f t="shared" si="4"/>
        <v>281</v>
      </c>
      <c r="N35" s="22"/>
      <c r="O35" s="36">
        <v>2</v>
      </c>
      <c r="P35" s="21">
        <f t="shared" si="5"/>
        <v>283</v>
      </c>
      <c r="Q35" s="23"/>
    </row>
    <row r="36" spans="1:17" s="1" customFormat="1" ht="24.95" customHeight="1">
      <c r="A36" s="19">
        <v>20</v>
      </c>
      <c r="B36" s="19">
        <v>11</v>
      </c>
      <c r="C36" s="20" t="s">
        <v>1079</v>
      </c>
      <c r="D36" s="36">
        <v>7</v>
      </c>
      <c r="E36" s="36">
        <v>7</v>
      </c>
      <c r="F36" s="36">
        <v>12</v>
      </c>
      <c r="G36" s="36">
        <v>266</v>
      </c>
      <c r="H36" s="36">
        <v>0</v>
      </c>
      <c r="I36" s="36">
        <v>192</v>
      </c>
      <c r="J36" s="36">
        <v>5</v>
      </c>
      <c r="K36" s="36">
        <v>3</v>
      </c>
      <c r="L36" s="36">
        <v>50</v>
      </c>
      <c r="M36" s="21">
        <f t="shared" si="4"/>
        <v>542</v>
      </c>
      <c r="N36" s="22"/>
      <c r="O36" s="36">
        <v>9</v>
      </c>
      <c r="P36" s="21">
        <f t="shared" si="5"/>
        <v>551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28</v>
      </c>
      <c r="E37" s="28">
        <f t="shared" si="6"/>
        <v>100</v>
      </c>
      <c r="F37" s="28">
        <f t="shared" si="6"/>
        <v>252</v>
      </c>
      <c r="G37" s="28">
        <f t="shared" si="6"/>
        <v>2968</v>
      </c>
      <c r="H37" s="28">
        <f t="shared" si="6"/>
        <v>43</v>
      </c>
      <c r="I37" s="28">
        <f t="shared" si="6"/>
        <v>891</v>
      </c>
      <c r="J37" s="28">
        <f t="shared" si="6"/>
        <v>36</v>
      </c>
      <c r="K37" s="28">
        <f t="shared" si="6"/>
        <v>13</v>
      </c>
      <c r="L37" s="28">
        <f t="shared" si="6"/>
        <v>287</v>
      </c>
      <c r="M37" s="28">
        <f t="shared" si="6"/>
        <v>4618</v>
      </c>
      <c r="N37" s="28">
        <f t="shared" si="6"/>
        <v>0</v>
      </c>
      <c r="O37" s="28">
        <f t="shared" si="6"/>
        <v>59</v>
      </c>
      <c r="P37" s="28">
        <f t="shared" si="6"/>
        <v>4677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28</v>
      </c>
      <c r="E38" s="28">
        <f t="shared" ref="E38:Q38" si="7">E37</f>
        <v>100</v>
      </c>
      <c r="F38" s="28">
        <f t="shared" si="7"/>
        <v>252</v>
      </c>
      <c r="G38" s="28">
        <f t="shared" si="7"/>
        <v>2968</v>
      </c>
      <c r="H38" s="28">
        <f t="shared" si="7"/>
        <v>43</v>
      </c>
      <c r="I38" s="28">
        <f t="shared" si="7"/>
        <v>891</v>
      </c>
      <c r="J38" s="28">
        <f t="shared" si="7"/>
        <v>36</v>
      </c>
      <c r="K38" s="28">
        <f t="shared" si="7"/>
        <v>13</v>
      </c>
      <c r="L38" s="28">
        <f t="shared" si="7"/>
        <v>287</v>
      </c>
      <c r="M38" s="28">
        <f t="shared" si="7"/>
        <v>4618</v>
      </c>
      <c r="N38" s="28">
        <f t="shared" si="7"/>
        <v>0</v>
      </c>
      <c r="O38" s="28">
        <f t="shared" si="7"/>
        <v>59</v>
      </c>
      <c r="P38" s="28">
        <f t="shared" si="7"/>
        <v>4677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11</v>
      </c>
      <c r="C39" s="20" t="s">
        <v>1080</v>
      </c>
      <c r="D39" s="36">
        <v>1</v>
      </c>
      <c r="E39" s="36">
        <v>2</v>
      </c>
      <c r="F39" s="36">
        <v>118</v>
      </c>
      <c r="G39" s="36">
        <v>109</v>
      </c>
      <c r="H39" s="36">
        <v>8</v>
      </c>
      <c r="I39" s="36">
        <v>1</v>
      </c>
      <c r="J39" s="36">
        <v>2</v>
      </c>
      <c r="K39" s="36">
        <v>1</v>
      </c>
      <c r="L39" s="36">
        <v>1</v>
      </c>
      <c r="M39" s="29">
        <f t="shared" ref="M39:M48" si="8">SUM(D39:L39)</f>
        <v>243</v>
      </c>
      <c r="N39" s="22"/>
      <c r="O39" s="36">
        <v>4</v>
      </c>
      <c r="P39" s="29">
        <f>SUM(M39+O39)</f>
        <v>247</v>
      </c>
      <c r="Q39" s="23"/>
    </row>
    <row r="40" spans="1:17" s="24" customFormat="1" ht="24.95" customHeight="1">
      <c r="A40" s="19">
        <v>22</v>
      </c>
      <c r="B40" s="19">
        <v>11</v>
      </c>
      <c r="C40" s="20" t="s">
        <v>1081</v>
      </c>
      <c r="D40" s="36">
        <v>0</v>
      </c>
      <c r="E40" s="36">
        <v>1</v>
      </c>
      <c r="F40" s="36">
        <v>22</v>
      </c>
      <c r="G40" s="36">
        <v>67</v>
      </c>
      <c r="H40" s="36">
        <v>1</v>
      </c>
      <c r="I40" s="36">
        <v>43</v>
      </c>
      <c r="J40" s="36">
        <v>3</v>
      </c>
      <c r="K40" s="36">
        <v>2</v>
      </c>
      <c r="L40" s="36">
        <v>25</v>
      </c>
      <c r="M40" s="29">
        <f t="shared" si="8"/>
        <v>164</v>
      </c>
      <c r="N40" s="22"/>
      <c r="O40" s="36">
        <v>3</v>
      </c>
      <c r="P40" s="29">
        <f t="shared" ref="P40:P48" si="9">SUM(M40+O40)</f>
        <v>167</v>
      </c>
      <c r="Q40" s="23"/>
    </row>
    <row r="41" spans="1:17" s="24" customFormat="1" ht="24.95" customHeight="1">
      <c r="A41" s="19">
        <v>23</v>
      </c>
      <c r="B41" s="19">
        <v>11</v>
      </c>
      <c r="C41" s="20" t="s">
        <v>1082</v>
      </c>
      <c r="D41" s="36">
        <v>2</v>
      </c>
      <c r="E41" s="36">
        <v>11</v>
      </c>
      <c r="F41" s="36">
        <v>24</v>
      </c>
      <c r="G41" s="36">
        <v>193</v>
      </c>
      <c r="H41" s="36">
        <v>9</v>
      </c>
      <c r="I41" s="36">
        <v>200</v>
      </c>
      <c r="J41" s="36">
        <v>4</v>
      </c>
      <c r="K41" s="36">
        <v>3</v>
      </c>
      <c r="L41" s="36">
        <v>17</v>
      </c>
      <c r="M41" s="29">
        <f t="shared" si="8"/>
        <v>463</v>
      </c>
      <c r="N41" s="22"/>
      <c r="O41" s="36">
        <v>5</v>
      </c>
      <c r="P41" s="29">
        <f t="shared" si="9"/>
        <v>468</v>
      </c>
      <c r="Q41" s="23"/>
    </row>
    <row r="42" spans="1:17" s="24" customFormat="1" ht="24.95" customHeight="1">
      <c r="A42" s="19">
        <v>24</v>
      </c>
      <c r="B42" s="19">
        <v>11</v>
      </c>
      <c r="C42" s="20" t="s">
        <v>1083</v>
      </c>
      <c r="D42" s="36">
        <v>3</v>
      </c>
      <c r="E42" s="36">
        <v>15</v>
      </c>
      <c r="F42" s="36">
        <v>3</v>
      </c>
      <c r="G42" s="36">
        <v>167</v>
      </c>
      <c r="H42" s="36">
        <v>13</v>
      </c>
      <c r="I42" s="36">
        <v>217</v>
      </c>
      <c r="J42" s="36">
        <v>7</v>
      </c>
      <c r="K42" s="36">
        <v>5</v>
      </c>
      <c r="L42" s="36">
        <v>32</v>
      </c>
      <c r="M42" s="29">
        <f t="shared" si="8"/>
        <v>462</v>
      </c>
      <c r="N42" s="22"/>
      <c r="O42" s="36">
        <v>8</v>
      </c>
      <c r="P42" s="29">
        <f t="shared" si="9"/>
        <v>470</v>
      </c>
      <c r="Q42" s="23"/>
    </row>
    <row r="43" spans="1:17" s="24" customFormat="1" ht="24.95" customHeight="1">
      <c r="A43" s="19">
        <v>25</v>
      </c>
      <c r="B43" s="19">
        <v>11</v>
      </c>
      <c r="C43" s="20" t="s">
        <v>1084</v>
      </c>
      <c r="D43" s="36">
        <v>1</v>
      </c>
      <c r="E43" s="36">
        <v>5</v>
      </c>
      <c r="F43" s="36">
        <v>6</v>
      </c>
      <c r="G43" s="36">
        <v>70</v>
      </c>
      <c r="H43" s="36">
        <v>0</v>
      </c>
      <c r="I43" s="36">
        <v>27</v>
      </c>
      <c r="J43" s="36">
        <v>0</v>
      </c>
      <c r="K43" s="36">
        <v>0</v>
      </c>
      <c r="L43" s="36">
        <v>4</v>
      </c>
      <c r="M43" s="29">
        <f t="shared" si="8"/>
        <v>113</v>
      </c>
      <c r="N43" s="22"/>
      <c r="O43" s="36">
        <v>0</v>
      </c>
      <c r="P43" s="29">
        <f t="shared" si="9"/>
        <v>113</v>
      </c>
      <c r="Q43" s="23"/>
    </row>
    <row r="44" spans="1:17" s="24" customFormat="1" ht="24.95" customHeight="1">
      <c r="A44" s="19">
        <v>26</v>
      </c>
      <c r="B44" s="19">
        <v>11</v>
      </c>
      <c r="C44" s="20" t="s">
        <v>1085</v>
      </c>
      <c r="D44" s="36">
        <v>1</v>
      </c>
      <c r="E44" s="36">
        <v>11</v>
      </c>
      <c r="F44" s="36">
        <v>19</v>
      </c>
      <c r="G44" s="36">
        <v>41</v>
      </c>
      <c r="H44" s="36">
        <v>0</v>
      </c>
      <c r="I44" s="36">
        <v>14</v>
      </c>
      <c r="J44" s="36">
        <v>2</v>
      </c>
      <c r="K44" s="36">
        <v>1</v>
      </c>
      <c r="L44" s="36">
        <v>2</v>
      </c>
      <c r="M44" s="29">
        <f t="shared" si="8"/>
        <v>91</v>
      </c>
      <c r="N44" s="22"/>
      <c r="O44" s="36">
        <v>3</v>
      </c>
      <c r="P44" s="29">
        <f t="shared" si="9"/>
        <v>94</v>
      </c>
      <c r="Q44" s="23"/>
    </row>
    <row r="45" spans="1:17" s="24" customFormat="1" ht="24.95" customHeight="1">
      <c r="A45" s="19">
        <v>27</v>
      </c>
      <c r="B45" s="19">
        <v>11</v>
      </c>
      <c r="C45" s="20" t="s">
        <v>1086</v>
      </c>
      <c r="D45" s="36">
        <v>0</v>
      </c>
      <c r="E45" s="36">
        <v>8</v>
      </c>
      <c r="F45" s="36">
        <v>3</v>
      </c>
      <c r="G45" s="36">
        <v>53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29">
        <f t="shared" si="8"/>
        <v>64</v>
      </c>
      <c r="N45" s="22"/>
      <c r="O45" s="36">
        <v>0</v>
      </c>
      <c r="P45" s="29">
        <f t="shared" si="9"/>
        <v>64</v>
      </c>
      <c r="Q45" s="23"/>
    </row>
    <row r="46" spans="1:17" s="24" customFormat="1" ht="24.95" customHeight="1">
      <c r="A46" s="19">
        <v>28</v>
      </c>
      <c r="B46" s="19">
        <v>11</v>
      </c>
      <c r="C46" s="20" t="s">
        <v>1087</v>
      </c>
      <c r="D46" s="36">
        <v>0</v>
      </c>
      <c r="E46" s="36">
        <v>2</v>
      </c>
      <c r="F46" s="36">
        <v>5</v>
      </c>
      <c r="G46" s="36">
        <v>33</v>
      </c>
      <c r="H46" s="36">
        <v>0</v>
      </c>
      <c r="I46" s="36">
        <v>5</v>
      </c>
      <c r="J46" s="36">
        <v>1</v>
      </c>
      <c r="K46" s="36">
        <v>0</v>
      </c>
      <c r="L46" s="36">
        <v>3</v>
      </c>
      <c r="M46" s="29">
        <f t="shared" si="8"/>
        <v>49</v>
      </c>
      <c r="N46" s="22"/>
      <c r="O46" s="36">
        <v>1</v>
      </c>
      <c r="P46" s="29">
        <f t="shared" si="9"/>
        <v>50</v>
      </c>
      <c r="Q46" s="23"/>
    </row>
    <row r="47" spans="1:17" s="24" customFormat="1" ht="24.95" customHeight="1">
      <c r="A47" s="19">
        <v>29</v>
      </c>
      <c r="B47" s="19">
        <v>11</v>
      </c>
      <c r="C47" s="20" t="s">
        <v>1088</v>
      </c>
      <c r="D47" s="36">
        <v>0</v>
      </c>
      <c r="E47" s="36">
        <v>46</v>
      </c>
      <c r="F47" s="36">
        <v>1</v>
      </c>
      <c r="G47" s="36">
        <v>143</v>
      </c>
      <c r="H47" s="36">
        <v>1</v>
      </c>
      <c r="I47" s="36">
        <v>157</v>
      </c>
      <c r="J47" s="36">
        <v>0</v>
      </c>
      <c r="K47" s="36">
        <v>0</v>
      </c>
      <c r="L47" s="36">
        <v>2</v>
      </c>
      <c r="M47" s="29">
        <f t="shared" si="8"/>
        <v>350</v>
      </c>
      <c r="N47" s="22"/>
      <c r="O47" s="36">
        <v>0</v>
      </c>
      <c r="P47" s="29">
        <f t="shared" si="9"/>
        <v>350</v>
      </c>
      <c r="Q47" s="23"/>
    </row>
    <row r="48" spans="1:17" s="24" customFormat="1" ht="24.95" customHeight="1">
      <c r="A48" s="19">
        <v>30</v>
      </c>
      <c r="B48" s="19">
        <v>11</v>
      </c>
      <c r="C48" s="20" t="s">
        <v>1089</v>
      </c>
      <c r="D48" s="36">
        <v>0</v>
      </c>
      <c r="E48" s="36">
        <v>9</v>
      </c>
      <c r="F48" s="36">
        <v>2</v>
      </c>
      <c r="G48" s="36">
        <v>103</v>
      </c>
      <c r="H48" s="36">
        <v>1</v>
      </c>
      <c r="I48" s="36">
        <v>240</v>
      </c>
      <c r="J48" s="36">
        <v>0</v>
      </c>
      <c r="K48" s="36">
        <v>0</v>
      </c>
      <c r="L48" s="36">
        <v>18</v>
      </c>
      <c r="M48" s="29">
        <f t="shared" si="8"/>
        <v>373</v>
      </c>
      <c r="N48" s="22"/>
      <c r="O48" s="36">
        <v>4</v>
      </c>
      <c r="P48" s="29">
        <f t="shared" si="9"/>
        <v>377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36</v>
      </c>
      <c r="E49" s="28">
        <f t="shared" si="10"/>
        <v>210</v>
      </c>
      <c r="F49" s="28">
        <f t="shared" si="10"/>
        <v>455</v>
      </c>
      <c r="G49" s="28">
        <f t="shared" si="10"/>
        <v>3947</v>
      </c>
      <c r="H49" s="28">
        <f t="shared" si="10"/>
        <v>76</v>
      </c>
      <c r="I49" s="28">
        <f t="shared" si="10"/>
        <v>1795</v>
      </c>
      <c r="J49" s="28">
        <f t="shared" si="10"/>
        <v>55</v>
      </c>
      <c r="K49" s="28">
        <f t="shared" si="10"/>
        <v>25</v>
      </c>
      <c r="L49" s="28">
        <f t="shared" si="10"/>
        <v>391</v>
      </c>
      <c r="M49" s="28">
        <f t="shared" si="10"/>
        <v>6990</v>
      </c>
      <c r="N49" s="28">
        <f t="shared" si="10"/>
        <v>0</v>
      </c>
      <c r="O49" s="28">
        <f t="shared" si="10"/>
        <v>87</v>
      </c>
      <c r="P49" s="28">
        <f t="shared" si="10"/>
        <v>7077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36</v>
      </c>
      <c r="E50" s="28">
        <f t="shared" ref="E50:Q50" si="11">E49</f>
        <v>210</v>
      </c>
      <c r="F50" s="28">
        <f t="shared" si="11"/>
        <v>455</v>
      </c>
      <c r="G50" s="28">
        <f t="shared" si="11"/>
        <v>3947</v>
      </c>
      <c r="H50" s="28">
        <f t="shared" si="11"/>
        <v>76</v>
      </c>
      <c r="I50" s="28">
        <f t="shared" si="11"/>
        <v>1795</v>
      </c>
      <c r="J50" s="28">
        <f t="shared" si="11"/>
        <v>55</v>
      </c>
      <c r="K50" s="28">
        <f t="shared" si="11"/>
        <v>25</v>
      </c>
      <c r="L50" s="28">
        <f t="shared" si="11"/>
        <v>391</v>
      </c>
      <c r="M50" s="28">
        <f t="shared" si="11"/>
        <v>6990</v>
      </c>
      <c r="N50" s="28">
        <f t="shared" si="11"/>
        <v>0</v>
      </c>
      <c r="O50" s="28">
        <f t="shared" si="11"/>
        <v>87</v>
      </c>
      <c r="P50" s="28">
        <f t="shared" si="11"/>
        <v>7077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11</v>
      </c>
      <c r="C51" s="20" t="s">
        <v>1090</v>
      </c>
      <c r="D51" s="36">
        <v>2</v>
      </c>
      <c r="E51" s="36">
        <v>3</v>
      </c>
      <c r="F51" s="36">
        <v>6</v>
      </c>
      <c r="G51" s="36">
        <v>300</v>
      </c>
      <c r="H51" s="36">
        <v>4</v>
      </c>
      <c r="I51" s="36">
        <v>131</v>
      </c>
      <c r="J51" s="36">
        <v>8</v>
      </c>
      <c r="K51" s="36">
        <v>3</v>
      </c>
      <c r="L51" s="36">
        <v>43</v>
      </c>
      <c r="M51" s="29">
        <f t="shared" ref="M51:M60" si="12">SUM(D51:L51)</f>
        <v>500</v>
      </c>
      <c r="N51" s="22"/>
      <c r="O51" s="36">
        <v>10</v>
      </c>
      <c r="P51" s="29">
        <f t="shared" ref="P51:P60" si="13">SUM(M51+O51)</f>
        <v>510</v>
      </c>
      <c r="Q51" s="23"/>
    </row>
    <row r="52" spans="1:17" s="24" customFormat="1" ht="24.95" customHeight="1">
      <c r="A52" s="19">
        <v>32</v>
      </c>
      <c r="B52" s="19">
        <v>11</v>
      </c>
      <c r="C52" s="20" t="s">
        <v>1091</v>
      </c>
      <c r="D52" s="36">
        <v>6</v>
      </c>
      <c r="E52" s="36">
        <v>2</v>
      </c>
      <c r="F52" s="36">
        <v>1</v>
      </c>
      <c r="G52" s="36">
        <v>48</v>
      </c>
      <c r="H52" s="36">
        <v>0</v>
      </c>
      <c r="I52" s="36">
        <v>58</v>
      </c>
      <c r="J52" s="36">
        <v>0</v>
      </c>
      <c r="K52" s="36">
        <v>1</v>
      </c>
      <c r="L52" s="36">
        <v>19</v>
      </c>
      <c r="M52" s="29">
        <f t="shared" si="12"/>
        <v>135</v>
      </c>
      <c r="N52" s="22"/>
      <c r="O52" s="36">
        <v>5</v>
      </c>
      <c r="P52" s="29">
        <f t="shared" si="13"/>
        <v>140</v>
      </c>
      <c r="Q52" s="23"/>
    </row>
    <row r="53" spans="1:17" s="24" customFormat="1" ht="24.95" customHeight="1">
      <c r="A53" s="19">
        <v>33</v>
      </c>
      <c r="B53" s="19">
        <v>11</v>
      </c>
      <c r="C53" s="20" t="s">
        <v>1092</v>
      </c>
      <c r="D53" s="36">
        <v>3</v>
      </c>
      <c r="E53" s="36">
        <v>4</v>
      </c>
      <c r="F53" s="36">
        <v>23</v>
      </c>
      <c r="G53" s="36">
        <v>192</v>
      </c>
      <c r="H53" s="36">
        <v>6</v>
      </c>
      <c r="I53" s="36">
        <v>32</v>
      </c>
      <c r="J53" s="36">
        <v>8</v>
      </c>
      <c r="K53" s="36">
        <v>2</v>
      </c>
      <c r="L53" s="36">
        <v>10</v>
      </c>
      <c r="M53" s="29">
        <f t="shared" si="12"/>
        <v>280</v>
      </c>
      <c r="N53" s="22"/>
      <c r="O53" s="36">
        <v>10</v>
      </c>
      <c r="P53" s="29">
        <f t="shared" si="13"/>
        <v>290</v>
      </c>
      <c r="Q53" s="23"/>
    </row>
    <row r="54" spans="1:17" s="24" customFormat="1" ht="24.95" customHeight="1">
      <c r="A54" s="19">
        <v>34</v>
      </c>
      <c r="B54" s="19">
        <v>11</v>
      </c>
      <c r="C54" s="20" t="s">
        <v>1093</v>
      </c>
      <c r="D54" s="36">
        <v>0</v>
      </c>
      <c r="E54" s="36">
        <v>16</v>
      </c>
      <c r="F54" s="36">
        <v>16</v>
      </c>
      <c r="G54" s="36">
        <v>111</v>
      </c>
      <c r="H54" s="36">
        <v>1</v>
      </c>
      <c r="I54" s="36">
        <v>8</v>
      </c>
      <c r="J54" s="36">
        <v>0</v>
      </c>
      <c r="K54" s="36">
        <v>0</v>
      </c>
      <c r="L54" s="36">
        <v>6</v>
      </c>
      <c r="M54" s="29">
        <f t="shared" si="12"/>
        <v>158</v>
      </c>
      <c r="N54" s="22"/>
      <c r="O54" s="36">
        <v>5</v>
      </c>
      <c r="P54" s="29">
        <f t="shared" si="13"/>
        <v>163</v>
      </c>
      <c r="Q54" s="23"/>
    </row>
    <row r="55" spans="1:17" s="1" customFormat="1" ht="24.95" customHeight="1">
      <c r="A55" s="19">
        <v>35</v>
      </c>
      <c r="B55" s="19">
        <v>11</v>
      </c>
      <c r="C55" s="20" t="s">
        <v>1094</v>
      </c>
      <c r="D55" s="36">
        <v>3</v>
      </c>
      <c r="E55" s="36">
        <v>0</v>
      </c>
      <c r="F55" s="36">
        <v>3</v>
      </c>
      <c r="G55" s="36">
        <v>70</v>
      </c>
      <c r="H55" s="36">
        <v>0</v>
      </c>
      <c r="I55" s="36">
        <v>2</v>
      </c>
      <c r="J55" s="36">
        <v>1</v>
      </c>
      <c r="K55" s="36">
        <v>1</v>
      </c>
      <c r="L55" s="36">
        <v>3</v>
      </c>
      <c r="M55" s="29">
        <f t="shared" si="12"/>
        <v>83</v>
      </c>
      <c r="N55" s="22"/>
      <c r="O55" s="36">
        <v>0</v>
      </c>
      <c r="P55" s="29">
        <f t="shared" si="13"/>
        <v>83</v>
      </c>
      <c r="Q55" s="23"/>
    </row>
    <row r="56" spans="1:17" s="1" customFormat="1" ht="24.95" customHeight="1">
      <c r="A56" s="19">
        <v>36</v>
      </c>
      <c r="B56" s="19">
        <v>11</v>
      </c>
      <c r="C56" s="20" t="s">
        <v>1095</v>
      </c>
      <c r="D56" s="36">
        <v>4</v>
      </c>
      <c r="E56" s="36">
        <v>3</v>
      </c>
      <c r="F56" s="36">
        <v>88</v>
      </c>
      <c r="G56" s="36">
        <v>355</v>
      </c>
      <c r="H56" s="36">
        <v>5</v>
      </c>
      <c r="I56" s="36">
        <v>72</v>
      </c>
      <c r="J56" s="36">
        <v>3</v>
      </c>
      <c r="K56" s="36">
        <v>0</v>
      </c>
      <c r="L56" s="36">
        <v>18</v>
      </c>
      <c r="M56" s="29">
        <f t="shared" si="12"/>
        <v>548</v>
      </c>
      <c r="N56" s="22"/>
      <c r="O56" s="36">
        <v>4</v>
      </c>
      <c r="P56" s="29">
        <f t="shared" si="13"/>
        <v>552</v>
      </c>
      <c r="Q56" s="23"/>
    </row>
    <row r="57" spans="1:17" s="1" customFormat="1" ht="24.95" customHeight="1">
      <c r="A57" s="19">
        <v>37</v>
      </c>
      <c r="B57" s="19">
        <v>11</v>
      </c>
      <c r="C57" s="20" t="s">
        <v>1096</v>
      </c>
      <c r="D57" s="36">
        <v>3</v>
      </c>
      <c r="E57" s="36">
        <v>2</v>
      </c>
      <c r="F57" s="36">
        <v>9</v>
      </c>
      <c r="G57" s="36">
        <v>304</v>
      </c>
      <c r="H57" s="36">
        <v>4</v>
      </c>
      <c r="I57" s="36">
        <v>58</v>
      </c>
      <c r="J57" s="36">
        <v>5</v>
      </c>
      <c r="K57" s="36">
        <v>8</v>
      </c>
      <c r="L57" s="36">
        <v>16</v>
      </c>
      <c r="M57" s="29">
        <f t="shared" si="12"/>
        <v>409</v>
      </c>
      <c r="N57" s="22"/>
      <c r="O57" s="36">
        <v>18</v>
      </c>
      <c r="P57" s="29">
        <f t="shared" si="13"/>
        <v>427</v>
      </c>
      <c r="Q57" s="23"/>
    </row>
    <row r="58" spans="1:17" s="1" customFormat="1" ht="24.95" customHeight="1">
      <c r="A58" s="19">
        <v>38</v>
      </c>
      <c r="B58" s="19">
        <v>11</v>
      </c>
      <c r="C58" s="20" t="s">
        <v>1097</v>
      </c>
      <c r="D58" s="36">
        <v>0</v>
      </c>
      <c r="E58" s="36">
        <v>0</v>
      </c>
      <c r="F58" s="36">
        <v>7</v>
      </c>
      <c r="G58" s="36">
        <v>62</v>
      </c>
      <c r="H58" s="36">
        <v>1</v>
      </c>
      <c r="I58" s="36">
        <v>35</v>
      </c>
      <c r="J58" s="36">
        <v>2</v>
      </c>
      <c r="K58" s="36">
        <v>1</v>
      </c>
      <c r="L58" s="36">
        <v>1</v>
      </c>
      <c r="M58" s="29">
        <f t="shared" si="12"/>
        <v>109</v>
      </c>
      <c r="N58" s="22"/>
      <c r="O58" s="36">
        <v>8</v>
      </c>
      <c r="P58" s="29">
        <f t="shared" si="13"/>
        <v>117</v>
      </c>
      <c r="Q58" s="23"/>
    </row>
    <row r="59" spans="1:17" s="24" customFormat="1" ht="24.95" customHeight="1">
      <c r="A59" s="19">
        <v>39</v>
      </c>
      <c r="B59" s="19">
        <v>11</v>
      </c>
      <c r="C59" s="20" t="s">
        <v>1098</v>
      </c>
      <c r="D59" s="36">
        <v>4</v>
      </c>
      <c r="E59" s="36">
        <v>10</v>
      </c>
      <c r="F59" s="36">
        <v>36</v>
      </c>
      <c r="G59" s="36">
        <v>161</v>
      </c>
      <c r="H59" s="36">
        <v>4</v>
      </c>
      <c r="I59" s="36">
        <v>78</v>
      </c>
      <c r="J59" s="36">
        <v>6</v>
      </c>
      <c r="K59" s="36">
        <v>3</v>
      </c>
      <c r="L59" s="36">
        <v>39</v>
      </c>
      <c r="M59" s="29">
        <f t="shared" si="12"/>
        <v>341</v>
      </c>
      <c r="N59" s="22"/>
      <c r="O59" s="36">
        <v>15</v>
      </c>
      <c r="P59" s="29">
        <f t="shared" si="13"/>
        <v>356</v>
      </c>
      <c r="Q59" s="23"/>
    </row>
    <row r="60" spans="1:17" s="24" customFormat="1" ht="24.95" customHeight="1">
      <c r="A60" s="19">
        <v>40</v>
      </c>
      <c r="B60" s="19">
        <v>11</v>
      </c>
      <c r="C60" s="20" t="s">
        <v>1099</v>
      </c>
      <c r="D60" s="36">
        <v>5</v>
      </c>
      <c r="E60" s="36">
        <v>12</v>
      </c>
      <c r="F60" s="36">
        <v>36</v>
      </c>
      <c r="G60" s="36">
        <v>140</v>
      </c>
      <c r="H60" s="36">
        <v>2</v>
      </c>
      <c r="I60" s="36">
        <v>32</v>
      </c>
      <c r="J60" s="36">
        <v>3</v>
      </c>
      <c r="K60" s="36">
        <v>2</v>
      </c>
      <c r="L60" s="36">
        <v>35</v>
      </c>
      <c r="M60" s="29">
        <f t="shared" si="12"/>
        <v>267</v>
      </c>
      <c r="N60" s="22"/>
      <c r="O60" s="36">
        <v>4</v>
      </c>
      <c r="P60" s="29">
        <f t="shared" si="13"/>
        <v>271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66</v>
      </c>
      <c r="E61" s="28">
        <f t="shared" si="14"/>
        <v>262</v>
      </c>
      <c r="F61" s="28">
        <f t="shared" si="14"/>
        <v>680</v>
      </c>
      <c r="G61" s="28">
        <f t="shared" si="14"/>
        <v>5690</v>
      </c>
      <c r="H61" s="28">
        <f t="shared" si="14"/>
        <v>103</v>
      </c>
      <c r="I61" s="28">
        <f t="shared" si="14"/>
        <v>2301</v>
      </c>
      <c r="J61" s="28">
        <f t="shared" si="14"/>
        <v>91</v>
      </c>
      <c r="K61" s="28">
        <f t="shared" si="14"/>
        <v>46</v>
      </c>
      <c r="L61" s="28">
        <f t="shared" si="14"/>
        <v>581</v>
      </c>
      <c r="M61" s="28">
        <f t="shared" si="14"/>
        <v>9820</v>
      </c>
      <c r="N61" s="28">
        <f t="shared" si="14"/>
        <v>0</v>
      </c>
      <c r="O61" s="28">
        <f t="shared" si="14"/>
        <v>166</v>
      </c>
      <c r="P61" s="28">
        <f t="shared" si="14"/>
        <v>9986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66</v>
      </c>
      <c r="E62" s="28">
        <f t="shared" si="15"/>
        <v>262</v>
      </c>
      <c r="F62" s="28">
        <f t="shared" si="15"/>
        <v>680</v>
      </c>
      <c r="G62" s="28">
        <f t="shared" si="15"/>
        <v>5690</v>
      </c>
      <c r="H62" s="28">
        <f t="shared" si="15"/>
        <v>103</v>
      </c>
      <c r="I62" s="28">
        <f t="shared" si="15"/>
        <v>2301</v>
      </c>
      <c r="J62" s="28">
        <f t="shared" si="15"/>
        <v>91</v>
      </c>
      <c r="K62" s="28">
        <f t="shared" si="15"/>
        <v>46</v>
      </c>
      <c r="L62" s="28">
        <f t="shared" si="15"/>
        <v>581</v>
      </c>
      <c r="M62" s="28">
        <f t="shared" si="15"/>
        <v>9820</v>
      </c>
      <c r="N62" s="28">
        <f t="shared" si="15"/>
        <v>0</v>
      </c>
      <c r="O62" s="28">
        <f t="shared" si="15"/>
        <v>166</v>
      </c>
      <c r="P62" s="28">
        <f t="shared" si="15"/>
        <v>9986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11</v>
      </c>
      <c r="C63" s="20" t="s">
        <v>1100</v>
      </c>
      <c r="D63" s="36">
        <v>0</v>
      </c>
      <c r="E63" s="36">
        <v>0</v>
      </c>
      <c r="F63" s="36">
        <v>0</v>
      </c>
      <c r="G63" s="36">
        <v>1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29">
        <f t="shared" ref="M63:M72" si="16">SUM(D63:L63)</f>
        <v>1</v>
      </c>
      <c r="N63" s="22"/>
      <c r="O63" s="36">
        <v>0</v>
      </c>
      <c r="P63" s="29">
        <f>SUM(M63+O63)</f>
        <v>1</v>
      </c>
      <c r="Q63" s="23"/>
    </row>
    <row r="64" spans="1:17" s="24" customFormat="1" ht="24.95" customHeight="1">
      <c r="A64" s="19">
        <v>42</v>
      </c>
      <c r="B64" s="19">
        <v>11</v>
      </c>
      <c r="C64" s="20" t="s">
        <v>1101</v>
      </c>
      <c r="D64" s="36">
        <v>0</v>
      </c>
      <c r="E64" s="36">
        <v>0</v>
      </c>
      <c r="F64" s="36">
        <v>1</v>
      </c>
      <c r="G64" s="36">
        <v>5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29">
        <f t="shared" si="16"/>
        <v>6</v>
      </c>
      <c r="N64" s="22"/>
      <c r="O64" s="36">
        <v>0</v>
      </c>
      <c r="P64" s="29">
        <f t="shared" ref="P64:P72" si="17">SUM(M64+O64)</f>
        <v>6</v>
      </c>
      <c r="Q64" s="23"/>
    </row>
    <row r="65" spans="1:17" s="24" customFormat="1" ht="24.95" customHeight="1">
      <c r="A65" s="19">
        <v>43</v>
      </c>
      <c r="B65" s="19">
        <v>11</v>
      </c>
      <c r="C65" s="20" t="s">
        <v>1102</v>
      </c>
      <c r="D65" s="36">
        <v>0</v>
      </c>
      <c r="E65" s="36">
        <v>0</v>
      </c>
      <c r="F65" s="36">
        <v>0</v>
      </c>
      <c r="G65" s="36">
        <v>3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29">
        <f t="shared" si="16"/>
        <v>3</v>
      </c>
      <c r="N65" s="22"/>
      <c r="O65" s="36">
        <v>0</v>
      </c>
      <c r="P65" s="29">
        <f t="shared" si="17"/>
        <v>3</v>
      </c>
      <c r="Q65" s="23"/>
    </row>
    <row r="66" spans="1:17" s="24" customFormat="1" ht="24.95" customHeight="1">
      <c r="A66" s="19">
        <v>44</v>
      </c>
      <c r="B66" s="19">
        <v>11</v>
      </c>
      <c r="C66" s="20" t="s">
        <v>1103</v>
      </c>
      <c r="D66" s="36">
        <v>0</v>
      </c>
      <c r="E66" s="36">
        <v>0</v>
      </c>
      <c r="F66" s="36">
        <v>0</v>
      </c>
      <c r="G66" s="36">
        <v>6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29">
        <f t="shared" si="16"/>
        <v>6</v>
      </c>
      <c r="N66" s="22"/>
      <c r="O66" s="36">
        <v>0</v>
      </c>
      <c r="P66" s="29">
        <f t="shared" si="17"/>
        <v>6</v>
      </c>
      <c r="Q66" s="23"/>
    </row>
    <row r="67" spans="1:17" s="24" customFormat="1" ht="24.95" customHeight="1">
      <c r="A67" s="19">
        <v>45</v>
      </c>
      <c r="B67" s="19">
        <v>11</v>
      </c>
      <c r="C67" s="20" t="s">
        <v>1104</v>
      </c>
      <c r="D67" s="36">
        <v>0</v>
      </c>
      <c r="E67" s="36">
        <v>0</v>
      </c>
      <c r="F67" s="36">
        <v>2</v>
      </c>
      <c r="G67" s="36">
        <v>0</v>
      </c>
      <c r="H67" s="36">
        <v>0</v>
      </c>
      <c r="I67" s="36">
        <v>1</v>
      </c>
      <c r="J67" s="36">
        <v>0</v>
      </c>
      <c r="K67" s="36">
        <v>0</v>
      </c>
      <c r="L67" s="36">
        <v>0</v>
      </c>
      <c r="M67" s="29">
        <f t="shared" si="16"/>
        <v>3</v>
      </c>
      <c r="N67" s="22"/>
      <c r="O67" s="36">
        <v>0</v>
      </c>
      <c r="P67" s="29">
        <f t="shared" si="17"/>
        <v>3</v>
      </c>
      <c r="Q67" s="23"/>
    </row>
    <row r="68" spans="1:17" s="24" customFormat="1" ht="24.95" customHeight="1">
      <c r="A68" s="19">
        <v>46</v>
      </c>
      <c r="B68" s="19">
        <v>11</v>
      </c>
      <c r="C68" s="20" t="s">
        <v>1105</v>
      </c>
      <c r="D68" s="36">
        <v>0</v>
      </c>
      <c r="E68" s="36">
        <v>0</v>
      </c>
      <c r="F68" s="36">
        <v>5</v>
      </c>
      <c r="G68" s="36">
        <v>3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29">
        <f t="shared" si="16"/>
        <v>8</v>
      </c>
      <c r="N68" s="22"/>
      <c r="O68" s="36">
        <v>0</v>
      </c>
      <c r="P68" s="29">
        <f t="shared" si="17"/>
        <v>8</v>
      </c>
      <c r="Q68" s="23"/>
    </row>
    <row r="69" spans="1:17" s="24" customFormat="1" ht="24.95" customHeight="1">
      <c r="A69" s="19">
        <v>47</v>
      </c>
      <c r="B69" s="19">
        <v>11</v>
      </c>
      <c r="C69" s="20" t="s">
        <v>1106</v>
      </c>
      <c r="D69" s="36">
        <v>0</v>
      </c>
      <c r="E69" s="36">
        <v>0</v>
      </c>
      <c r="F69" s="36">
        <v>0</v>
      </c>
      <c r="G69" s="36">
        <v>1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29">
        <f t="shared" si="16"/>
        <v>1</v>
      </c>
      <c r="N69" s="22"/>
      <c r="O69" s="36">
        <v>0</v>
      </c>
      <c r="P69" s="29">
        <f t="shared" si="17"/>
        <v>1</v>
      </c>
      <c r="Q69" s="23"/>
    </row>
    <row r="70" spans="1:17" s="24" customFormat="1" ht="24.95" customHeight="1">
      <c r="A70" s="19">
        <v>48</v>
      </c>
      <c r="B70" s="19">
        <v>11</v>
      </c>
      <c r="C70" s="20" t="s">
        <v>1107</v>
      </c>
      <c r="D70" s="36">
        <v>0</v>
      </c>
      <c r="E70" s="36">
        <v>0</v>
      </c>
      <c r="F70" s="36">
        <v>0</v>
      </c>
      <c r="G70" s="36">
        <v>1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29">
        <f t="shared" si="16"/>
        <v>1</v>
      </c>
      <c r="N70" s="22"/>
      <c r="O70" s="36">
        <v>0</v>
      </c>
      <c r="P70" s="29">
        <f t="shared" si="17"/>
        <v>1</v>
      </c>
      <c r="Q70" s="23"/>
    </row>
    <row r="71" spans="1:17" s="24" customFormat="1" ht="24.95" customHeight="1">
      <c r="A71" s="19">
        <v>49</v>
      </c>
      <c r="B71" s="19">
        <v>11</v>
      </c>
      <c r="C71" s="20" t="s">
        <v>1108</v>
      </c>
      <c r="D71" s="36">
        <v>0</v>
      </c>
      <c r="E71" s="36">
        <v>0</v>
      </c>
      <c r="F71" s="36">
        <v>5</v>
      </c>
      <c r="G71" s="36">
        <v>14</v>
      </c>
      <c r="H71" s="36">
        <v>0</v>
      </c>
      <c r="I71" s="36">
        <v>1</v>
      </c>
      <c r="J71" s="36">
        <v>0</v>
      </c>
      <c r="K71" s="36">
        <v>0</v>
      </c>
      <c r="L71" s="36">
        <v>0</v>
      </c>
      <c r="M71" s="29">
        <f t="shared" si="16"/>
        <v>20</v>
      </c>
      <c r="N71" s="22"/>
      <c r="O71" s="36">
        <v>0</v>
      </c>
      <c r="P71" s="29">
        <f t="shared" si="17"/>
        <v>20</v>
      </c>
      <c r="Q71" s="23"/>
    </row>
    <row r="72" spans="1:17" s="24" customFormat="1" ht="24.95" customHeight="1">
      <c r="A72" s="19">
        <v>50</v>
      </c>
      <c r="B72" s="19">
        <v>11</v>
      </c>
      <c r="C72" s="20" t="s">
        <v>1109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29">
        <f t="shared" si="16"/>
        <v>0</v>
      </c>
      <c r="N72" s="22"/>
      <c r="O72" s="36">
        <v>0</v>
      </c>
      <c r="P72" s="29">
        <f t="shared" si="17"/>
        <v>0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66</v>
      </c>
      <c r="E73" s="28">
        <f t="shared" si="18"/>
        <v>262</v>
      </c>
      <c r="F73" s="28">
        <f t="shared" si="18"/>
        <v>693</v>
      </c>
      <c r="G73" s="28">
        <f t="shared" si="18"/>
        <v>5724</v>
      </c>
      <c r="H73" s="28">
        <f t="shared" si="18"/>
        <v>103</v>
      </c>
      <c r="I73" s="28">
        <f t="shared" si="18"/>
        <v>2303</v>
      </c>
      <c r="J73" s="28">
        <f t="shared" si="18"/>
        <v>91</v>
      </c>
      <c r="K73" s="28">
        <f t="shared" si="18"/>
        <v>46</v>
      </c>
      <c r="L73" s="28">
        <f t="shared" si="18"/>
        <v>581</v>
      </c>
      <c r="M73" s="28">
        <f t="shared" si="18"/>
        <v>9869</v>
      </c>
      <c r="N73" s="28">
        <f t="shared" si="18"/>
        <v>0</v>
      </c>
      <c r="O73" s="28">
        <f t="shared" si="18"/>
        <v>166</v>
      </c>
      <c r="P73" s="28">
        <f t="shared" si="18"/>
        <v>10035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66</v>
      </c>
      <c r="E74" s="28">
        <f t="shared" si="19"/>
        <v>262</v>
      </c>
      <c r="F74" s="28">
        <f t="shared" si="19"/>
        <v>693</v>
      </c>
      <c r="G74" s="28">
        <f t="shared" si="19"/>
        <v>5724</v>
      </c>
      <c r="H74" s="28">
        <f t="shared" si="19"/>
        <v>103</v>
      </c>
      <c r="I74" s="28">
        <f t="shared" si="19"/>
        <v>2303</v>
      </c>
      <c r="J74" s="28">
        <f t="shared" si="19"/>
        <v>91</v>
      </c>
      <c r="K74" s="28">
        <f t="shared" si="19"/>
        <v>46</v>
      </c>
      <c r="L74" s="28">
        <f t="shared" si="19"/>
        <v>581</v>
      </c>
      <c r="M74" s="28">
        <f t="shared" si="19"/>
        <v>9869</v>
      </c>
      <c r="N74" s="28">
        <f t="shared" si="19"/>
        <v>0</v>
      </c>
      <c r="O74" s="28">
        <f t="shared" si="19"/>
        <v>166</v>
      </c>
      <c r="P74" s="28">
        <f t="shared" si="19"/>
        <v>10035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11</v>
      </c>
      <c r="C75" s="20" t="s">
        <v>1110</v>
      </c>
      <c r="D75" s="36">
        <v>0</v>
      </c>
      <c r="E75" s="36">
        <v>0</v>
      </c>
      <c r="F75" s="36">
        <v>1</v>
      </c>
      <c r="G75" s="36">
        <v>13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29">
        <f t="shared" ref="M75:M84" si="20">SUM(D75:L75)</f>
        <v>14</v>
      </c>
      <c r="N75" s="22"/>
      <c r="O75" s="36">
        <v>0</v>
      </c>
      <c r="P75" s="29">
        <f>SUM(M75+O75)</f>
        <v>14</v>
      </c>
      <c r="Q75" s="23"/>
    </row>
    <row r="76" spans="1:17" s="24" customFormat="1" ht="24.95" customHeight="1">
      <c r="A76" s="19">
        <v>52</v>
      </c>
      <c r="B76" s="19">
        <v>11</v>
      </c>
      <c r="C76" s="20" t="s">
        <v>1111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29">
        <f t="shared" si="20"/>
        <v>0</v>
      </c>
      <c r="N76" s="22"/>
      <c r="O76" s="36">
        <v>0</v>
      </c>
      <c r="P76" s="29">
        <f t="shared" ref="P76:P84" si="21">SUM(M76+O76)</f>
        <v>0</v>
      </c>
      <c r="Q76" s="23"/>
    </row>
    <row r="77" spans="1:17" s="24" customFormat="1" ht="24.95" customHeight="1">
      <c r="A77" s="19">
        <v>53</v>
      </c>
      <c r="B77" s="19">
        <v>11</v>
      </c>
      <c r="C77" s="20" t="s">
        <v>1112</v>
      </c>
      <c r="D77" s="36">
        <v>2</v>
      </c>
      <c r="E77" s="36">
        <v>11</v>
      </c>
      <c r="F77" s="36">
        <v>1</v>
      </c>
      <c r="G77" s="36">
        <v>264</v>
      </c>
      <c r="H77" s="36">
        <v>3</v>
      </c>
      <c r="I77" s="36">
        <v>182</v>
      </c>
      <c r="J77" s="36">
        <v>8</v>
      </c>
      <c r="K77" s="36">
        <v>1</v>
      </c>
      <c r="L77" s="36">
        <v>41</v>
      </c>
      <c r="M77" s="29">
        <f t="shared" si="20"/>
        <v>513</v>
      </c>
      <c r="N77" s="22"/>
      <c r="O77" s="36">
        <v>1</v>
      </c>
      <c r="P77" s="29">
        <f t="shared" si="21"/>
        <v>514</v>
      </c>
      <c r="Q77" s="23"/>
    </row>
    <row r="78" spans="1:17" s="24" customFormat="1" ht="24.95" customHeight="1">
      <c r="A78" s="19">
        <v>54</v>
      </c>
      <c r="B78" s="19">
        <v>11</v>
      </c>
      <c r="C78" s="20" t="s">
        <v>1113</v>
      </c>
      <c r="D78" s="36">
        <v>0</v>
      </c>
      <c r="E78" s="36">
        <v>5</v>
      </c>
      <c r="F78" s="36">
        <v>2</v>
      </c>
      <c r="G78" s="36">
        <v>386</v>
      </c>
      <c r="H78" s="36">
        <v>4</v>
      </c>
      <c r="I78" s="36">
        <v>206</v>
      </c>
      <c r="J78" s="36">
        <v>0</v>
      </c>
      <c r="K78" s="36">
        <v>0</v>
      </c>
      <c r="L78" s="36">
        <v>13</v>
      </c>
      <c r="M78" s="29">
        <f t="shared" si="20"/>
        <v>616</v>
      </c>
      <c r="N78" s="22"/>
      <c r="O78" s="36">
        <v>1</v>
      </c>
      <c r="P78" s="29">
        <f t="shared" si="21"/>
        <v>617</v>
      </c>
      <c r="Q78" s="23"/>
    </row>
    <row r="79" spans="1:17" s="1" customFormat="1" ht="24.95" customHeight="1">
      <c r="A79" s="19">
        <v>55</v>
      </c>
      <c r="B79" s="19">
        <v>11</v>
      </c>
      <c r="C79" s="20" t="s">
        <v>1114</v>
      </c>
      <c r="D79" s="36">
        <v>0</v>
      </c>
      <c r="E79" s="36">
        <v>0</v>
      </c>
      <c r="F79" s="36">
        <v>1</v>
      </c>
      <c r="G79" s="36">
        <v>199</v>
      </c>
      <c r="H79" s="36">
        <v>0</v>
      </c>
      <c r="I79" s="36">
        <v>106</v>
      </c>
      <c r="J79" s="36">
        <v>2</v>
      </c>
      <c r="K79" s="36">
        <v>0</v>
      </c>
      <c r="L79" s="36">
        <v>8</v>
      </c>
      <c r="M79" s="29">
        <f t="shared" si="20"/>
        <v>316</v>
      </c>
      <c r="N79" s="22"/>
      <c r="O79" s="36">
        <v>2</v>
      </c>
      <c r="P79" s="29">
        <f t="shared" si="21"/>
        <v>318</v>
      </c>
      <c r="Q79" s="23"/>
    </row>
    <row r="80" spans="1:17" s="1" customFormat="1" ht="24.95" customHeight="1">
      <c r="A80" s="19">
        <v>56</v>
      </c>
      <c r="B80" s="19">
        <v>11</v>
      </c>
      <c r="C80" s="20" t="s">
        <v>1115</v>
      </c>
      <c r="D80" s="36">
        <v>0</v>
      </c>
      <c r="E80" s="36">
        <v>8</v>
      </c>
      <c r="F80" s="36">
        <v>1</v>
      </c>
      <c r="G80" s="36">
        <v>696</v>
      </c>
      <c r="H80" s="36">
        <v>0</v>
      </c>
      <c r="I80" s="36">
        <v>109</v>
      </c>
      <c r="J80" s="36">
        <v>2</v>
      </c>
      <c r="K80" s="36">
        <v>0</v>
      </c>
      <c r="L80" s="36">
        <v>9</v>
      </c>
      <c r="M80" s="29">
        <f t="shared" si="20"/>
        <v>825</v>
      </c>
      <c r="N80" s="22"/>
      <c r="O80" s="36">
        <v>0</v>
      </c>
      <c r="P80" s="29">
        <f t="shared" si="21"/>
        <v>825</v>
      </c>
      <c r="Q80" s="23"/>
    </row>
    <row r="81" spans="1:17" s="24" customFormat="1" ht="24.95" customHeight="1">
      <c r="A81" s="19">
        <v>57</v>
      </c>
      <c r="B81" s="19">
        <v>11</v>
      </c>
      <c r="C81" s="20" t="s">
        <v>1116</v>
      </c>
      <c r="D81" s="36">
        <v>0</v>
      </c>
      <c r="E81" s="36">
        <v>4</v>
      </c>
      <c r="F81" s="36">
        <v>16</v>
      </c>
      <c r="G81" s="36">
        <v>585</v>
      </c>
      <c r="H81" s="36">
        <v>18</v>
      </c>
      <c r="I81" s="36">
        <v>46</v>
      </c>
      <c r="J81" s="36">
        <v>0</v>
      </c>
      <c r="K81" s="36">
        <v>0</v>
      </c>
      <c r="L81" s="36">
        <v>13</v>
      </c>
      <c r="M81" s="29">
        <f t="shared" si="20"/>
        <v>682</v>
      </c>
      <c r="N81" s="22"/>
      <c r="O81" s="36">
        <v>2</v>
      </c>
      <c r="P81" s="29">
        <f t="shared" si="21"/>
        <v>684</v>
      </c>
      <c r="Q81" s="23"/>
    </row>
    <row r="82" spans="1:17" s="24" customFormat="1" ht="24.95" customHeight="1">
      <c r="A82" s="19">
        <v>58</v>
      </c>
      <c r="B82" s="19">
        <v>11</v>
      </c>
      <c r="C82" s="20" t="s">
        <v>1117</v>
      </c>
      <c r="D82" s="36">
        <v>3</v>
      </c>
      <c r="E82" s="36">
        <v>4</v>
      </c>
      <c r="F82" s="36">
        <v>14</v>
      </c>
      <c r="G82" s="36">
        <v>437</v>
      </c>
      <c r="H82" s="36">
        <v>8</v>
      </c>
      <c r="I82" s="36">
        <v>58</v>
      </c>
      <c r="J82" s="36">
        <v>6</v>
      </c>
      <c r="K82" s="36">
        <v>2</v>
      </c>
      <c r="L82" s="36">
        <v>29</v>
      </c>
      <c r="M82" s="29">
        <f t="shared" si="20"/>
        <v>561</v>
      </c>
      <c r="N82" s="22"/>
      <c r="O82" s="36">
        <v>28</v>
      </c>
      <c r="P82" s="29">
        <f t="shared" si="21"/>
        <v>589</v>
      </c>
      <c r="Q82" s="23"/>
    </row>
    <row r="83" spans="1:17" s="24" customFormat="1" ht="24.95" customHeight="1">
      <c r="A83" s="19">
        <v>59</v>
      </c>
      <c r="B83" s="19">
        <v>11</v>
      </c>
      <c r="C83" s="20" t="s">
        <v>1118</v>
      </c>
      <c r="D83" s="36">
        <v>4</v>
      </c>
      <c r="E83" s="36">
        <v>2</v>
      </c>
      <c r="F83" s="36">
        <v>7</v>
      </c>
      <c r="G83" s="36">
        <v>431</v>
      </c>
      <c r="H83" s="36">
        <v>2</v>
      </c>
      <c r="I83" s="36">
        <v>36</v>
      </c>
      <c r="J83" s="36">
        <v>3</v>
      </c>
      <c r="K83" s="36">
        <v>4</v>
      </c>
      <c r="L83" s="36">
        <v>31</v>
      </c>
      <c r="M83" s="29">
        <f t="shared" si="20"/>
        <v>520</v>
      </c>
      <c r="N83" s="22"/>
      <c r="O83" s="36">
        <v>4</v>
      </c>
      <c r="P83" s="29">
        <f t="shared" si="21"/>
        <v>524</v>
      </c>
      <c r="Q83" s="23"/>
    </row>
    <row r="84" spans="1:17" s="24" customFormat="1" ht="24.95" customHeight="1">
      <c r="A84" s="19">
        <v>60</v>
      </c>
      <c r="B84" s="19">
        <v>11</v>
      </c>
      <c r="C84" s="20" t="s">
        <v>1119</v>
      </c>
      <c r="D84" s="36">
        <v>1</v>
      </c>
      <c r="E84" s="36">
        <v>6</v>
      </c>
      <c r="F84" s="36">
        <v>22</v>
      </c>
      <c r="G84" s="36">
        <v>131</v>
      </c>
      <c r="H84" s="36">
        <v>1</v>
      </c>
      <c r="I84" s="36">
        <v>45</v>
      </c>
      <c r="J84" s="36">
        <v>0</v>
      </c>
      <c r="K84" s="36">
        <v>1</v>
      </c>
      <c r="L84" s="36">
        <v>21</v>
      </c>
      <c r="M84" s="29">
        <f t="shared" si="20"/>
        <v>228</v>
      </c>
      <c r="N84" s="22"/>
      <c r="O84" s="36">
        <v>3</v>
      </c>
      <c r="P84" s="29">
        <f t="shared" si="21"/>
        <v>231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76</v>
      </c>
      <c r="E85" s="28">
        <f t="shared" si="22"/>
        <v>302</v>
      </c>
      <c r="F85" s="28">
        <f t="shared" si="22"/>
        <v>758</v>
      </c>
      <c r="G85" s="28">
        <f t="shared" si="22"/>
        <v>8866</v>
      </c>
      <c r="H85" s="28">
        <f t="shared" si="22"/>
        <v>139</v>
      </c>
      <c r="I85" s="28">
        <f t="shared" si="22"/>
        <v>3091</v>
      </c>
      <c r="J85" s="28">
        <f t="shared" si="22"/>
        <v>112</v>
      </c>
      <c r="K85" s="28">
        <f t="shared" si="22"/>
        <v>54</v>
      </c>
      <c r="L85" s="28">
        <f t="shared" si="22"/>
        <v>746</v>
      </c>
      <c r="M85" s="28">
        <f t="shared" si="22"/>
        <v>14144</v>
      </c>
      <c r="N85" s="28">
        <f t="shared" si="22"/>
        <v>0</v>
      </c>
      <c r="O85" s="28">
        <f t="shared" si="22"/>
        <v>207</v>
      </c>
      <c r="P85" s="28">
        <f t="shared" si="22"/>
        <v>14351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76</v>
      </c>
      <c r="E86" s="28">
        <f t="shared" ref="E86:Q86" si="23">E85</f>
        <v>302</v>
      </c>
      <c r="F86" s="28">
        <f t="shared" si="23"/>
        <v>758</v>
      </c>
      <c r="G86" s="28">
        <f t="shared" si="23"/>
        <v>8866</v>
      </c>
      <c r="H86" s="28">
        <f t="shared" si="23"/>
        <v>139</v>
      </c>
      <c r="I86" s="28">
        <f t="shared" si="23"/>
        <v>3091</v>
      </c>
      <c r="J86" s="28">
        <f t="shared" si="23"/>
        <v>112</v>
      </c>
      <c r="K86" s="28">
        <f t="shared" si="23"/>
        <v>54</v>
      </c>
      <c r="L86" s="28">
        <f t="shared" si="23"/>
        <v>746</v>
      </c>
      <c r="M86" s="28">
        <f t="shared" si="23"/>
        <v>14144</v>
      </c>
      <c r="N86" s="28">
        <f t="shared" si="23"/>
        <v>0</v>
      </c>
      <c r="O86" s="28">
        <f t="shared" si="23"/>
        <v>207</v>
      </c>
      <c r="P86" s="28">
        <f t="shared" si="23"/>
        <v>14351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11</v>
      </c>
      <c r="C87" s="20" t="s">
        <v>1120</v>
      </c>
      <c r="D87" s="36">
        <v>1</v>
      </c>
      <c r="E87" s="36">
        <v>2</v>
      </c>
      <c r="F87" s="36">
        <v>29</v>
      </c>
      <c r="G87" s="36">
        <v>224</v>
      </c>
      <c r="H87" s="36">
        <v>6</v>
      </c>
      <c r="I87" s="36">
        <v>19</v>
      </c>
      <c r="J87" s="36">
        <v>1</v>
      </c>
      <c r="K87" s="36">
        <v>0</v>
      </c>
      <c r="L87" s="36">
        <v>7</v>
      </c>
      <c r="M87" s="21">
        <f t="shared" ref="M87:M96" si="24">SUM(D87:L87)</f>
        <v>289</v>
      </c>
      <c r="N87" s="22"/>
      <c r="O87" s="36">
        <v>4</v>
      </c>
      <c r="P87" s="21">
        <f>SUM(M87+O87)</f>
        <v>293</v>
      </c>
      <c r="Q87" s="23"/>
    </row>
    <row r="88" spans="1:17" s="24" customFormat="1" ht="24.95" customHeight="1">
      <c r="A88" s="19">
        <v>62</v>
      </c>
      <c r="B88" s="19">
        <v>11</v>
      </c>
      <c r="C88" s="20" t="s">
        <v>1121</v>
      </c>
      <c r="D88" s="36">
        <v>6</v>
      </c>
      <c r="E88" s="36">
        <v>8</v>
      </c>
      <c r="F88" s="36">
        <v>12</v>
      </c>
      <c r="G88" s="36">
        <v>65</v>
      </c>
      <c r="H88" s="36">
        <v>7</v>
      </c>
      <c r="I88" s="36">
        <v>23</v>
      </c>
      <c r="J88" s="36">
        <v>5</v>
      </c>
      <c r="K88" s="36">
        <v>0</v>
      </c>
      <c r="L88" s="36">
        <v>13</v>
      </c>
      <c r="M88" s="21">
        <f t="shared" si="24"/>
        <v>139</v>
      </c>
      <c r="N88" s="22"/>
      <c r="O88" s="36">
        <v>4</v>
      </c>
      <c r="P88" s="21">
        <f t="shared" ref="P88:P96" si="25">SUM(M88+O88)</f>
        <v>143</v>
      </c>
      <c r="Q88" s="23"/>
    </row>
    <row r="89" spans="1:17" s="24" customFormat="1" ht="24.95" customHeight="1">
      <c r="A89" s="19">
        <v>63</v>
      </c>
      <c r="B89" s="19">
        <v>11</v>
      </c>
      <c r="C89" s="20" t="s">
        <v>1122</v>
      </c>
      <c r="D89" s="36">
        <v>0</v>
      </c>
      <c r="E89" s="36">
        <v>0</v>
      </c>
      <c r="F89" s="36">
        <v>2</v>
      </c>
      <c r="G89" s="36">
        <v>23</v>
      </c>
      <c r="H89" s="36">
        <v>1</v>
      </c>
      <c r="I89" s="36">
        <v>19</v>
      </c>
      <c r="J89" s="36">
        <v>2</v>
      </c>
      <c r="K89" s="36">
        <v>0</v>
      </c>
      <c r="L89" s="36">
        <v>8</v>
      </c>
      <c r="M89" s="21">
        <f t="shared" si="24"/>
        <v>55</v>
      </c>
      <c r="N89" s="22"/>
      <c r="O89" s="36">
        <v>3</v>
      </c>
      <c r="P89" s="21">
        <f t="shared" si="25"/>
        <v>58</v>
      </c>
      <c r="Q89" s="23"/>
    </row>
    <row r="90" spans="1:17" s="24" customFormat="1" ht="24.95" customHeight="1">
      <c r="A90" s="19">
        <v>64</v>
      </c>
      <c r="B90" s="19">
        <v>11</v>
      </c>
      <c r="C90" s="20" t="s">
        <v>1123</v>
      </c>
      <c r="D90" s="36">
        <v>3</v>
      </c>
      <c r="E90" s="36">
        <v>15</v>
      </c>
      <c r="F90" s="36">
        <v>2</v>
      </c>
      <c r="G90" s="36">
        <v>52</v>
      </c>
      <c r="H90" s="36">
        <v>1</v>
      </c>
      <c r="I90" s="36">
        <v>4</v>
      </c>
      <c r="J90" s="36">
        <v>0</v>
      </c>
      <c r="K90" s="36">
        <v>0</v>
      </c>
      <c r="L90" s="36">
        <v>6</v>
      </c>
      <c r="M90" s="21">
        <f t="shared" si="24"/>
        <v>83</v>
      </c>
      <c r="N90" s="22"/>
      <c r="O90" s="36">
        <v>2</v>
      </c>
      <c r="P90" s="21">
        <f t="shared" si="25"/>
        <v>85</v>
      </c>
      <c r="Q90" s="23"/>
    </row>
    <row r="91" spans="1:17" s="24" customFormat="1" ht="24.95" customHeight="1">
      <c r="A91" s="19">
        <v>65</v>
      </c>
      <c r="B91" s="19">
        <v>11</v>
      </c>
      <c r="C91" s="20" t="s">
        <v>1124</v>
      </c>
      <c r="D91" s="36">
        <v>0</v>
      </c>
      <c r="E91" s="36">
        <v>20</v>
      </c>
      <c r="F91" s="36">
        <v>3</v>
      </c>
      <c r="G91" s="36">
        <v>52</v>
      </c>
      <c r="H91" s="36">
        <v>0</v>
      </c>
      <c r="I91" s="36">
        <v>1</v>
      </c>
      <c r="J91" s="36">
        <v>0</v>
      </c>
      <c r="K91" s="36">
        <v>1</v>
      </c>
      <c r="L91" s="36">
        <v>9</v>
      </c>
      <c r="M91" s="21">
        <f t="shared" si="24"/>
        <v>86</v>
      </c>
      <c r="N91" s="22"/>
      <c r="O91" s="36">
        <v>1</v>
      </c>
      <c r="P91" s="21">
        <f t="shared" si="25"/>
        <v>87</v>
      </c>
      <c r="Q91" s="23"/>
    </row>
    <row r="92" spans="1:17" s="24" customFormat="1" ht="24.95" customHeight="1">
      <c r="A92" s="19">
        <v>66</v>
      </c>
      <c r="B92" s="19">
        <v>11</v>
      </c>
      <c r="C92" s="20" t="s">
        <v>1125</v>
      </c>
      <c r="D92" s="36">
        <v>1</v>
      </c>
      <c r="E92" s="36">
        <v>4</v>
      </c>
      <c r="F92" s="36">
        <v>0</v>
      </c>
      <c r="G92" s="36">
        <v>50</v>
      </c>
      <c r="H92" s="36">
        <v>0</v>
      </c>
      <c r="I92" s="36">
        <v>3</v>
      </c>
      <c r="J92" s="36">
        <v>1</v>
      </c>
      <c r="K92" s="36">
        <v>1</v>
      </c>
      <c r="L92" s="36">
        <v>0</v>
      </c>
      <c r="M92" s="21">
        <f t="shared" si="24"/>
        <v>60</v>
      </c>
      <c r="N92" s="22"/>
      <c r="O92" s="36">
        <v>6</v>
      </c>
      <c r="P92" s="21">
        <f t="shared" si="25"/>
        <v>66</v>
      </c>
      <c r="Q92" s="23"/>
    </row>
    <row r="93" spans="1:17" s="24" customFormat="1" ht="24.95" customHeight="1">
      <c r="A93" s="19">
        <v>67</v>
      </c>
      <c r="B93" s="19">
        <v>11</v>
      </c>
      <c r="C93" s="20" t="s">
        <v>1126</v>
      </c>
      <c r="D93" s="36">
        <v>1</v>
      </c>
      <c r="E93" s="36">
        <v>12</v>
      </c>
      <c r="F93" s="36">
        <v>8</v>
      </c>
      <c r="G93" s="36">
        <v>75</v>
      </c>
      <c r="H93" s="36">
        <v>0</v>
      </c>
      <c r="I93" s="36">
        <v>12</v>
      </c>
      <c r="J93" s="36">
        <v>0</v>
      </c>
      <c r="K93" s="36">
        <v>0</v>
      </c>
      <c r="L93" s="36">
        <v>1</v>
      </c>
      <c r="M93" s="21">
        <f t="shared" si="24"/>
        <v>109</v>
      </c>
      <c r="N93" s="22"/>
      <c r="O93" s="36">
        <v>3</v>
      </c>
      <c r="P93" s="21">
        <f t="shared" si="25"/>
        <v>112</v>
      </c>
      <c r="Q93" s="23"/>
    </row>
    <row r="94" spans="1:17" s="24" customFormat="1" ht="24.95" customHeight="1">
      <c r="A94" s="19">
        <v>68</v>
      </c>
      <c r="B94" s="19">
        <v>11</v>
      </c>
      <c r="C94" s="20" t="s">
        <v>1127</v>
      </c>
      <c r="D94" s="36">
        <v>1</v>
      </c>
      <c r="E94" s="36">
        <v>0</v>
      </c>
      <c r="F94" s="36">
        <v>0</v>
      </c>
      <c r="G94" s="36">
        <v>136</v>
      </c>
      <c r="H94" s="36">
        <v>7</v>
      </c>
      <c r="I94" s="36">
        <v>68</v>
      </c>
      <c r="J94" s="36">
        <v>2</v>
      </c>
      <c r="K94" s="36">
        <v>0</v>
      </c>
      <c r="L94" s="36">
        <v>27</v>
      </c>
      <c r="M94" s="21">
        <f t="shared" si="24"/>
        <v>241</v>
      </c>
      <c r="N94" s="22"/>
      <c r="O94" s="36">
        <v>5</v>
      </c>
      <c r="P94" s="21">
        <f t="shared" si="25"/>
        <v>246</v>
      </c>
      <c r="Q94" s="23"/>
    </row>
    <row r="95" spans="1:17" s="24" customFormat="1" ht="24.95" customHeight="1">
      <c r="A95" s="19">
        <v>69</v>
      </c>
      <c r="B95" s="19">
        <v>11</v>
      </c>
      <c r="C95" s="20" t="s">
        <v>1128</v>
      </c>
      <c r="D95" s="36">
        <v>1</v>
      </c>
      <c r="E95" s="36">
        <v>1</v>
      </c>
      <c r="F95" s="36">
        <v>7</v>
      </c>
      <c r="G95" s="36">
        <v>134</v>
      </c>
      <c r="H95" s="36">
        <v>2</v>
      </c>
      <c r="I95" s="36">
        <v>32</v>
      </c>
      <c r="J95" s="36">
        <v>1</v>
      </c>
      <c r="K95" s="36">
        <v>1</v>
      </c>
      <c r="L95" s="36">
        <v>7</v>
      </c>
      <c r="M95" s="21">
        <f t="shared" si="24"/>
        <v>186</v>
      </c>
      <c r="N95" s="22"/>
      <c r="O95" s="36">
        <v>4</v>
      </c>
      <c r="P95" s="21">
        <f t="shared" si="25"/>
        <v>190</v>
      </c>
      <c r="Q95" s="23"/>
    </row>
    <row r="96" spans="1:17" s="24" customFormat="1" ht="24.95" customHeight="1">
      <c r="A96" s="19">
        <v>70</v>
      </c>
      <c r="B96" s="19">
        <v>11</v>
      </c>
      <c r="C96" s="20" t="s">
        <v>1129</v>
      </c>
      <c r="D96" s="36">
        <v>2</v>
      </c>
      <c r="E96" s="36">
        <v>0</v>
      </c>
      <c r="F96" s="36">
        <v>12</v>
      </c>
      <c r="G96" s="36">
        <v>105</v>
      </c>
      <c r="H96" s="36">
        <v>1</v>
      </c>
      <c r="I96" s="36">
        <v>17</v>
      </c>
      <c r="J96" s="36">
        <v>1</v>
      </c>
      <c r="K96" s="36">
        <v>0</v>
      </c>
      <c r="L96" s="36">
        <v>15</v>
      </c>
      <c r="M96" s="21">
        <f t="shared" si="24"/>
        <v>153</v>
      </c>
      <c r="N96" s="22"/>
      <c r="O96" s="36">
        <v>1</v>
      </c>
      <c r="P96" s="21">
        <f t="shared" si="25"/>
        <v>154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92</v>
      </c>
      <c r="E97" s="28">
        <f t="shared" si="26"/>
        <v>364</v>
      </c>
      <c r="F97" s="28">
        <f t="shared" si="26"/>
        <v>833</v>
      </c>
      <c r="G97" s="28">
        <f t="shared" si="26"/>
        <v>9782</v>
      </c>
      <c r="H97" s="28">
        <f t="shared" si="26"/>
        <v>164</v>
      </c>
      <c r="I97" s="28">
        <f t="shared" si="26"/>
        <v>3289</v>
      </c>
      <c r="J97" s="28">
        <f t="shared" si="26"/>
        <v>125</v>
      </c>
      <c r="K97" s="28">
        <f t="shared" si="26"/>
        <v>57</v>
      </c>
      <c r="L97" s="28">
        <f t="shared" si="26"/>
        <v>839</v>
      </c>
      <c r="M97" s="28">
        <f t="shared" si="26"/>
        <v>15545</v>
      </c>
      <c r="N97" s="28">
        <f t="shared" si="26"/>
        <v>0</v>
      </c>
      <c r="O97" s="28">
        <f t="shared" si="26"/>
        <v>240</v>
      </c>
      <c r="P97" s="28">
        <f t="shared" si="26"/>
        <v>15785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92</v>
      </c>
      <c r="E98" s="28">
        <f t="shared" ref="E98:Q98" si="27">E97</f>
        <v>364</v>
      </c>
      <c r="F98" s="28">
        <f t="shared" si="27"/>
        <v>833</v>
      </c>
      <c r="G98" s="28">
        <f t="shared" si="27"/>
        <v>9782</v>
      </c>
      <c r="H98" s="28">
        <f t="shared" si="27"/>
        <v>164</v>
      </c>
      <c r="I98" s="28">
        <f t="shared" si="27"/>
        <v>3289</v>
      </c>
      <c r="J98" s="28">
        <f t="shared" si="27"/>
        <v>125</v>
      </c>
      <c r="K98" s="28">
        <f t="shared" si="27"/>
        <v>57</v>
      </c>
      <c r="L98" s="28">
        <f t="shared" si="27"/>
        <v>839</v>
      </c>
      <c r="M98" s="28">
        <f t="shared" si="27"/>
        <v>15545</v>
      </c>
      <c r="N98" s="28">
        <f t="shared" si="27"/>
        <v>0</v>
      </c>
      <c r="O98" s="28">
        <f t="shared" si="27"/>
        <v>240</v>
      </c>
      <c r="P98" s="28">
        <f t="shared" si="27"/>
        <v>15785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11</v>
      </c>
      <c r="C99" s="20" t="s">
        <v>1130</v>
      </c>
      <c r="D99" s="36">
        <v>3</v>
      </c>
      <c r="E99" s="36">
        <v>4</v>
      </c>
      <c r="F99" s="36">
        <v>21</v>
      </c>
      <c r="G99" s="36">
        <v>66</v>
      </c>
      <c r="H99" s="36">
        <v>0</v>
      </c>
      <c r="I99" s="36">
        <v>12</v>
      </c>
      <c r="J99" s="36">
        <v>0</v>
      </c>
      <c r="K99" s="36">
        <v>1</v>
      </c>
      <c r="L99" s="36">
        <v>7</v>
      </c>
      <c r="M99" s="21">
        <f t="shared" ref="M99:M108" si="28">SUM(D99:L99)</f>
        <v>114</v>
      </c>
      <c r="N99" s="22"/>
      <c r="O99" s="36">
        <v>4</v>
      </c>
      <c r="P99" s="21">
        <f t="shared" ref="P99:P108" si="29">SUM(M99+O99)</f>
        <v>118</v>
      </c>
      <c r="Q99" s="23"/>
    </row>
    <row r="100" spans="1:17" s="24" customFormat="1" ht="24.95" customHeight="1">
      <c r="A100" s="19">
        <v>72</v>
      </c>
      <c r="B100" s="19">
        <v>11</v>
      </c>
      <c r="C100" s="20" t="s">
        <v>1131</v>
      </c>
      <c r="D100" s="36">
        <v>0</v>
      </c>
      <c r="E100" s="36">
        <v>1</v>
      </c>
      <c r="F100" s="36">
        <v>24</v>
      </c>
      <c r="G100" s="36">
        <v>137</v>
      </c>
      <c r="H100" s="36">
        <v>1</v>
      </c>
      <c r="I100" s="36">
        <v>63</v>
      </c>
      <c r="J100" s="36">
        <v>1</v>
      </c>
      <c r="K100" s="36">
        <v>2</v>
      </c>
      <c r="L100" s="36">
        <v>1</v>
      </c>
      <c r="M100" s="21">
        <f t="shared" si="28"/>
        <v>230</v>
      </c>
      <c r="N100" s="22"/>
      <c r="O100" s="36">
        <v>1</v>
      </c>
      <c r="P100" s="21">
        <f t="shared" si="29"/>
        <v>231</v>
      </c>
      <c r="Q100" s="23"/>
    </row>
    <row r="101" spans="1:17" s="24" customFormat="1" ht="24.95" customHeight="1">
      <c r="A101" s="19">
        <v>73</v>
      </c>
      <c r="B101" s="19">
        <v>11</v>
      </c>
      <c r="C101" s="20" t="s">
        <v>1132</v>
      </c>
      <c r="D101" s="36">
        <v>9</v>
      </c>
      <c r="E101" s="36">
        <v>0</v>
      </c>
      <c r="F101" s="36">
        <v>5</v>
      </c>
      <c r="G101" s="36">
        <v>417</v>
      </c>
      <c r="H101" s="36">
        <v>6</v>
      </c>
      <c r="I101" s="36">
        <v>81</v>
      </c>
      <c r="J101" s="36">
        <v>4</v>
      </c>
      <c r="K101" s="36">
        <v>1</v>
      </c>
      <c r="L101" s="36">
        <v>27</v>
      </c>
      <c r="M101" s="21">
        <f t="shared" si="28"/>
        <v>550</v>
      </c>
      <c r="N101" s="22"/>
      <c r="O101" s="36">
        <v>7</v>
      </c>
      <c r="P101" s="21">
        <f t="shared" si="29"/>
        <v>557</v>
      </c>
      <c r="Q101" s="23"/>
    </row>
    <row r="102" spans="1:17" s="24" customFormat="1" ht="24.95" customHeight="1">
      <c r="A102" s="19">
        <v>74</v>
      </c>
      <c r="B102" s="19">
        <v>11</v>
      </c>
      <c r="C102" s="20" t="s">
        <v>1133</v>
      </c>
      <c r="D102" s="36">
        <v>3</v>
      </c>
      <c r="E102" s="36">
        <v>0</v>
      </c>
      <c r="F102" s="36">
        <v>3</v>
      </c>
      <c r="G102" s="36">
        <v>149</v>
      </c>
      <c r="H102" s="36">
        <v>4</v>
      </c>
      <c r="I102" s="36">
        <v>21</v>
      </c>
      <c r="J102" s="36">
        <v>2</v>
      </c>
      <c r="K102" s="36">
        <v>0</v>
      </c>
      <c r="L102" s="36">
        <v>12</v>
      </c>
      <c r="M102" s="21">
        <f t="shared" si="28"/>
        <v>194</v>
      </c>
      <c r="N102" s="22"/>
      <c r="O102" s="36">
        <v>1</v>
      </c>
      <c r="P102" s="21">
        <f t="shared" si="29"/>
        <v>195</v>
      </c>
      <c r="Q102" s="23"/>
    </row>
    <row r="103" spans="1:17" s="24" customFormat="1" ht="24.95" customHeight="1">
      <c r="A103" s="19">
        <v>75</v>
      </c>
      <c r="B103" s="19">
        <v>11</v>
      </c>
      <c r="C103" s="20" t="s">
        <v>1134</v>
      </c>
      <c r="D103" s="36">
        <v>5</v>
      </c>
      <c r="E103" s="36">
        <v>2</v>
      </c>
      <c r="F103" s="36">
        <v>3</v>
      </c>
      <c r="G103" s="36">
        <v>239</v>
      </c>
      <c r="H103" s="36">
        <v>10</v>
      </c>
      <c r="I103" s="36">
        <v>73</v>
      </c>
      <c r="J103" s="36">
        <v>7</v>
      </c>
      <c r="K103" s="36">
        <v>1</v>
      </c>
      <c r="L103" s="36">
        <v>32</v>
      </c>
      <c r="M103" s="21">
        <f t="shared" si="28"/>
        <v>372</v>
      </c>
      <c r="N103" s="22"/>
      <c r="O103" s="36">
        <v>22</v>
      </c>
      <c r="P103" s="21">
        <f t="shared" si="29"/>
        <v>394</v>
      </c>
      <c r="Q103" s="23"/>
    </row>
    <row r="104" spans="1:17" s="24" customFormat="1" ht="24.95" customHeight="1">
      <c r="A104" s="19">
        <v>76</v>
      </c>
      <c r="B104" s="19">
        <v>11</v>
      </c>
      <c r="C104" s="20" t="s">
        <v>1135</v>
      </c>
      <c r="D104" s="36">
        <v>4</v>
      </c>
      <c r="E104" s="36">
        <v>14</v>
      </c>
      <c r="F104" s="36">
        <v>12</v>
      </c>
      <c r="G104" s="36">
        <v>190</v>
      </c>
      <c r="H104" s="36">
        <v>3</v>
      </c>
      <c r="I104" s="36">
        <v>34</v>
      </c>
      <c r="J104" s="36">
        <v>13</v>
      </c>
      <c r="K104" s="36">
        <v>2</v>
      </c>
      <c r="L104" s="36">
        <v>7</v>
      </c>
      <c r="M104" s="21">
        <f t="shared" si="28"/>
        <v>279</v>
      </c>
      <c r="N104" s="22"/>
      <c r="O104" s="36">
        <v>9</v>
      </c>
      <c r="P104" s="21">
        <f t="shared" si="29"/>
        <v>288</v>
      </c>
      <c r="Q104" s="23"/>
    </row>
    <row r="105" spans="1:17" s="24" customFormat="1" ht="24.95" customHeight="1">
      <c r="A105" s="19">
        <v>77</v>
      </c>
      <c r="B105" s="19">
        <v>11</v>
      </c>
      <c r="C105" s="20" t="s">
        <v>1136</v>
      </c>
      <c r="D105" s="36">
        <v>2</v>
      </c>
      <c r="E105" s="36">
        <v>0</v>
      </c>
      <c r="F105" s="36">
        <v>0</v>
      </c>
      <c r="G105" s="36">
        <v>89</v>
      </c>
      <c r="H105" s="36">
        <v>0</v>
      </c>
      <c r="I105" s="36">
        <v>3</v>
      </c>
      <c r="J105" s="36">
        <v>3</v>
      </c>
      <c r="K105" s="36">
        <v>0</v>
      </c>
      <c r="L105" s="36">
        <v>7</v>
      </c>
      <c r="M105" s="21">
        <f t="shared" si="28"/>
        <v>104</v>
      </c>
      <c r="N105" s="22"/>
      <c r="O105" s="36">
        <v>0</v>
      </c>
      <c r="P105" s="21">
        <f t="shared" si="29"/>
        <v>104</v>
      </c>
      <c r="Q105" s="23"/>
    </row>
    <row r="106" spans="1:17" s="24" customFormat="1" ht="24.95" customHeight="1">
      <c r="A106" s="19">
        <v>78</v>
      </c>
      <c r="B106" s="19">
        <v>11</v>
      </c>
      <c r="C106" s="20" t="s">
        <v>1137</v>
      </c>
      <c r="D106" s="36">
        <v>2</v>
      </c>
      <c r="E106" s="36">
        <v>4</v>
      </c>
      <c r="F106" s="36">
        <v>20</v>
      </c>
      <c r="G106" s="36">
        <v>134</v>
      </c>
      <c r="H106" s="36">
        <v>3</v>
      </c>
      <c r="I106" s="36">
        <v>70</v>
      </c>
      <c r="J106" s="36">
        <v>4</v>
      </c>
      <c r="K106" s="36">
        <v>3</v>
      </c>
      <c r="L106" s="36">
        <v>15</v>
      </c>
      <c r="M106" s="21">
        <f t="shared" si="28"/>
        <v>255</v>
      </c>
      <c r="N106" s="22"/>
      <c r="O106" s="36">
        <v>8</v>
      </c>
      <c r="P106" s="21">
        <f t="shared" si="29"/>
        <v>263</v>
      </c>
      <c r="Q106" s="23"/>
    </row>
    <row r="107" spans="1:17" s="1" customFormat="1" ht="24.95" customHeight="1">
      <c r="A107" s="19">
        <v>79</v>
      </c>
      <c r="B107" s="19">
        <v>11</v>
      </c>
      <c r="C107" s="20" t="s">
        <v>1138</v>
      </c>
      <c r="D107" s="36">
        <v>8</v>
      </c>
      <c r="E107" s="36">
        <v>2</v>
      </c>
      <c r="F107" s="36">
        <v>8</v>
      </c>
      <c r="G107" s="36">
        <v>188</v>
      </c>
      <c r="H107" s="36">
        <v>3</v>
      </c>
      <c r="I107" s="36">
        <v>97</v>
      </c>
      <c r="J107" s="36">
        <v>3</v>
      </c>
      <c r="K107" s="36">
        <v>1</v>
      </c>
      <c r="L107" s="36">
        <v>7</v>
      </c>
      <c r="M107" s="21">
        <f t="shared" si="28"/>
        <v>317</v>
      </c>
      <c r="N107" s="22"/>
      <c r="O107" s="36">
        <v>10</v>
      </c>
      <c r="P107" s="21">
        <f t="shared" si="29"/>
        <v>327</v>
      </c>
      <c r="Q107" s="23"/>
    </row>
    <row r="108" spans="1:17" s="1" customFormat="1" ht="24.95" customHeight="1">
      <c r="A108" s="19">
        <v>80</v>
      </c>
      <c r="B108" s="19">
        <v>11</v>
      </c>
      <c r="C108" s="20" t="s">
        <v>1139</v>
      </c>
      <c r="D108" s="36">
        <v>3</v>
      </c>
      <c r="E108" s="36">
        <v>8</v>
      </c>
      <c r="F108" s="36">
        <v>42</v>
      </c>
      <c r="G108" s="36">
        <v>227</v>
      </c>
      <c r="H108" s="36">
        <v>5</v>
      </c>
      <c r="I108" s="36">
        <v>119</v>
      </c>
      <c r="J108" s="36">
        <v>6</v>
      </c>
      <c r="K108" s="36">
        <v>2</v>
      </c>
      <c r="L108" s="36">
        <v>19</v>
      </c>
      <c r="M108" s="21">
        <f t="shared" si="28"/>
        <v>431</v>
      </c>
      <c r="N108" s="22"/>
      <c r="O108" s="36">
        <v>8</v>
      </c>
      <c r="P108" s="21">
        <f t="shared" si="29"/>
        <v>439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131</v>
      </c>
      <c r="E109" s="28">
        <f t="shared" si="30"/>
        <v>399</v>
      </c>
      <c r="F109" s="28">
        <f t="shared" si="30"/>
        <v>971</v>
      </c>
      <c r="G109" s="28">
        <f t="shared" si="30"/>
        <v>11618</v>
      </c>
      <c r="H109" s="28">
        <f t="shared" si="30"/>
        <v>199</v>
      </c>
      <c r="I109" s="28">
        <f t="shared" si="30"/>
        <v>3862</v>
      </c>
      <c r="J109" s="28">
        <f t="shared" si="30"/>
        <v>168</v>
      </c>
      <c r="K109" s="28">
        <f t="shared" si="30"/>
        <v>70</v>
      </c>
      <c r="L109" s="28">
        <f t="shared" si="30"/>
        <v>973</v>
      </c>
      <c r="M109" s="28">
        <f t="shared" si="30"/>
        <v>18391</v>
      </c>
      <c r="N109" s="28">
        <f t="shared" si="30"/>
        <v>0</v>
      </c>
      <c r="O109" s="28">
        <f t="shared" si="30"/>
        <v>310</v>
      </c>
      <c r="P109" s="28">
        <f t="shared" si="30"/>
        <v>18701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131</v>
      </c>
      <c r="E110" s="28">
        <f t="shared" ref="E110:Q110" si="31">E109</f>
        <v>399</v>
      </c>
      <c r="F110" s="28">
        <f t="shared" si="31"/>
        <v>971</v>
      </c>
      <c r="G110" s="28">
        <f t="shared" si="31"/>
        <v>11618</v>
      </c>
      <c r="H110" s="28">
        <f t="shared" si="31"/>
        <v>199</v>
      </c>
      <c r="I110" s="28">
        <f t="shared" si="31"/>
        <v>3862</v>
      </c>
      <c r="J110" s="28">
        <f t="shared" si="31"/>
        <v>168</v>
      </c>
      <c r="K110" s="28">
        <f t="shared" si="31"/>
        <v>70</v>
      </c>
      <c r="L110" s="28">
        <f t="shared" si="31"/>
        <v>973</v>
      </c>
      <c r="M110" s="28">
        <f t="shared" si="31"/>
        <v>18391</v>
      </c>
      <c r="N110" s="28">
        <f t="shared" si="31"/>
        <v>0</v>
      </c>
      <c r="O110" s="28">
        <f t="shared" si="31"/>
        <v>310</v>
      </c>
      <c r="P110" s="28">
        <f t="shared" si="31"/>
        <v>18701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11</v>
      </c>
      <c r="C111" s="20" t="s">
        <v>1140</v>
      </c>
      <c r="D111" s="36">
        <v>1</v>
      </c>
      <c r="E111" s="36">
        <v>3</v>
      </c>
      <c r="F111" s="36">
        <v>31</v>
      </c>
      <c r="G111" s="36">
        <v>269</v>
      </c>
      <c r="H111" s="36">
        <v>5</v>
      </c>
      <c r="I111" s="36">
        <v>14</v>
      </c>
      <c r="J111" s="36">
        <v>3</v>
      </c>
      <c r="K111" s="36">
        <v>4</v>
      </c>
      <c r="L111" s="36">
        <v>25</v>
      </c>
      <c r="M111" s="29">
        <f t="shared" ref="M111:M120" si="32">SUM(D111:L111)</f>
        <v>355</v>
      </c>
      <c r="N111" s="22"/>
      <c r="O111" s="36">
        <v>6</v>
      </c>
      <c r="P111" s="29">
        <f>SUM(M111+O111)</f>
        <v>361</v>
      </c>
      <c r="Q111" s="23"/>
    </row>
    <row r="112" spans="1:17" s="24" customFormat="1" ht="24.95" customHeight="1">
      <c r="A112" s="19">
        <v>82</v>
      </c>
      <c r="B112" s="19">
        <v>11</v>
      </c>
      <c r="C112" s="20" t="s">
        <v>1141</v>
      </c>
      <c r="D112" s="36">
        <v>0</v>
      </c>
      <c r="E112" s="36">
        <v>1</v>
      </c>
      <c r="F112" s="36">
        <v>35</v>
      </c>
      <c r="G112" s="36">
        <v>274</v>
      </c>
      <c r="H112" s="36">
        <v>0</v>
      </c>
      <c r="I112" s="36">
        <v>53</v>
      </c>
      <c r="J112" s="36">
        <v>0</v>
      </c>
      <c r="K112" s="36">
        <v>1</v>
      </c>
      <c r="L112" s="36">
        <v>7</v>
      </c>
      <c r="M112" s="29">
        <f t="shared" si="32"/>
        <v>371</v>
      </c>
      <c r="N112" s="22"/>
      <c r="O112" s="36">
        <v>1</v>
      </c>
      <c r="P112" s="29">
        <f t="shared" ref="P112:P120" si="33">SUM(M112+O112)</f>
        <v>372</v>
      </c>
      <c r="Q112" s="23"/>
    </row>
    <row r="113" spans="1:17" s="24" customFormat="1" ht="24.95" customHeight="1">
      <c r="A113" s="19">
        <v>83</v>
      </c>
      <c r="B113" s="19">
        <v>11</v>
      </c>
      <c r="C113" s="20" t="s">
        <v>1142</v>
      </c>
      <c r="D113" s="36">
        <v>2</v>
      </c>
      <c r="E113" s="36">
        <v>2</v>
      </c>
      <c r="F113" s="36">
        <v>31</v>
      </c>
      <c r="G113" s="36">
        <v>244</v>
      </c>
      <c r="H113" s="36">
        <v>4</v>
      </c>
      <c r="I113" s="36">
        <v>47</v>
      </c>
      <c r="J113" s="36">
        <v>2</v>
      </c>
      <c r="K113" s="36">
        <v>0</v>
      </c>
      <c r="L113" s="36">
        <v>3</v>
      </c>
      <c r="M113" s="29">
        <f t="shared" si="32"/>
        <v>335</v>
      </c>
      <c r="N113" s="22"/>
      <c r="O113" s="36">
        <v>1</v>
      </c>
      <c r="P113" s="29">
        <f t="shared" si="33"/>
        <v>336</v>
      </c>
      <c r="Q113" s="23"/>
    </row>
    <row r="114" spans="1:17" s="24" customFormat="1" ht="24.95" customHeight="1">
      <c r="A114" s="19">
        <v>84</v>
      </c>
      <c r="B114" s="19">
        <v>11</v>
      </c>
      <c r="C114" s="20" t="s">
        <v>1143</v>
      </c>
      <c r="D114" s="36">
        <v>3</v>
      </c>
      <c r="E114" s="36">
        <v>51</v>
      </c>
      <c r="F114" s="36">
        <v>39</v>
      </c>
      <c r="G114" s="36">
        <v>298</v>
      </c>
      <c r="H114" s="36">
        <v>4</v>
      </c>
      <c r="I114" s="36">
        <v>229</v>
      </c>
      <c r="J114" s="36">
        <v>6</v>
      </c>
      <c r="K114" s="36">
        <v>7</v>
      </c>
      <c r="L114" s="36">
        <v>31</v>
      </c>
      <c r="M114" s="29">
        <f t="shared" si="32"/>
        <v>668</v>
      </c>
      <c r="N114" s="22"/>
      <c r="O114" s="36">
        <v>13</v>
      </c>
      <c r="P114" s="29">
        <f t="shared" si="33"/>
        <v>681</v>
      </c>
      <c r="Q114" s="23"/>
    </row>
    <row r="115" spans="1:17" s="24" customFormat="1" ht="24.95" customHeight="1">
      <c r="A115" s="19">
        <v>85</v>
      </c>
      <c r="B115" s="19">
        <v>11</v>
      </c>
      <c r="C115" s="20" t="s">
        <v>1144</v>
      </c>
      <c r="D115" s="36">
        <v>2</v>
      </c>
      <c r="E115" s="36">
        <v>13</v>
      </c>
      <c r="F115" s="36">
        <v>28</v>
      </c>
      <c r="G115" s="36">
        <v>303</v>
      </c>
      <c r="H115" s="36">
        <v>6</v>
      </c>
      <c r="I115" s="36">
        <v>59</v>
      </c>
      <c r="J115" s="36">
        <v>6</v>
      </c>
      <c r="K115" s="36">
        <v>4</v>
      </c>
      <c r="L115" s="36">
        <v>20</v>
      </c>
      <c r="M115" s="29">
        <f t="shared" si="32"/>
        <v>441</v>
      </c>
      <c r="N115" s="22"/>
      <c r="O115" s="36">
        <v>14</v>
      </c>
      <c r="P115" s="29">
        <f t="shared" si="33"/>
        <v>455</v>
      </c>
      <c r="Q115" s="23"/>
    </row>
    <row r="116" spans="1:17" s="24" customFormat="1" ht="24.95" customHeight="1">
      <c r="A116" s="19">
        <v>86</v>
      </c>
      <c r="B116" s="19">
        <v>11</v>
      </c>
      <c r="C116" s="20" t="s">
        <v>1145</v>
      </c>
      <c r="D116" s="36">
        <v>2</v>
      </c>
      <c r="E116" s="36">
        <v>83</v>
      </c>
      <c r="F116" s="36">
        <v>6</v>
      </c>
      <c r="G116" s="36">
        <v>189</v>
      </c>
      <c r="H116" s="36">
        <v>7</v>
      </c>
      <c r="I116" s="36">
        <v>240</v>
      </c>
      <c r="J116" s="36">
        <v>4</v>
      </c>
      <c r="K116" s="36">
        <v>9</v>
      </c>
      <c r="L116" s="36">
        <v>15</v>
      </c>
      <c r="M116" s="29">
        <f t="shared" si="32"/>
        <v>555</v>
      </c>
      <c r="N116" s="22"/>
      <c r="O116" s="36">
        <v>2</v>
      </c>
      <c r="P116" s="29">
        <f t="shared" si="33"/>
        <v>557</v>
      </c>
      <c r="Q116" s="23"/>
    </row>
    <row r="117" spans="1:17" s="24" customFormat="1" ht="24.95" customHeight="1">
      <c r="A117" s="19">
        <v>87</v>
      </c>
      <c r="B117" s="19">
        <v>11</v>
      </c>
      <c r="C117" s="20" t="s">
        <v>1146</v>
      </c>
      <c r="D117" s="36">
        <v>3</v>
      </c>
      <c r="E117" s="36">
        <v>59</v>
      </c>
      <c r="F117" s="36">
        <v>43</v>
      </c>
      <c r="G117" s="36">
        <v>212</v>
      </c>
      <c r="H117" s="36">
        <v>10</v>
      </c>
      <c r="I117" s="36">
        <v>184</v>
      </c>
      <c r="J117" s="36">
        <v>22</v>
      </c>
      <c r="K117" s="36">
        <v>12</v>
      </c>
      <c r="L117" s="36">
        <v>13</v>
      </c>
      <c r="M117" s="29">
        <f t="shared" si="32"/>
        <v>558</v>
      </c>
      <c r="N117" s="22"/>
      <c r="O117" s="36">
        <v>11</v>
      </c>
      <c r="P117" s="29">
        <f t="shared" si="33"/>
        <v>569</v>
      </c>
      <c r="Q117" s="23"/>
    </row>
    <row r="118" spans="1:17" s="24" customFormat="1" ht="24.95" customHeight="1">
      <c r="A118" s="19">
        <v>88</v>
      </c>
      <c r="B118" s="19">
        <v>11</v>
      </c>
      <c r="C118" s="20" t="s">
        <v>1147</v>
      </c>
      <c r="D118" s="36">
        <v>0</v>
      </c>
      <c r="E118" s="36">
        <v>1</v>
      </c>
      <c r="F118" s="36">
        <v>56</v>
      </c>
      <c r="G118" s="36">
        <v>383</v>
      </c>
      <c r="H118" s="36">
        <v>2</v>
      </c>
      <c r="I118" s="36">
        <v>53</v>
      </c>
      <c r="J118" s="36">
        <v>0</v>
      </c>
      <c r="K118" s="36">
        <v>0</v>
      </c>
      <c r="L118" s="36">
        <v>15</v>
      </c>
      <c r="M118" s="29">
        <f t="shared" si="32"/>
        <v>510</v>
      </c>
      <c r="N118" s="22"/>
      <c r="O118" s="36">
        <v>2</v>
      </c>
      <c r="P118" s="29">
        <f t="shared" si="33"/>
        <v>512</v>
      </c>
      <c r="Q118" s="23"/>
    </row>
    <row r="119" spans="1:17" s="24" customFormat="1" ht="24.95" customHeight="1">
      <c r="A119" s="19">
        <v>89</v>
      </c>
      <c r="B119" s="19">
        <v>11</v>
      </c>
      <c r="C119" s="20" t="s">
        <v>1148</v>
      </c>
      <c r="D119" s="36">
        <v>2</v>
      </c>
      <c r="E119" s="36">
        <v>1</v>
      </c>
      <c r="F119" s="36">
        <v>12</v>
      </c>
      <c r="G119" s="36">
        <v>111</v>
      </c>
      <c r="H119" s="36">
        <v>5</v>
      </c>
      <c r="I119" s="36">
        <v>17</v>
      </c>
      <c r="J119" s="36">
        <v>1</v>
      </c>
      <c r="K119" s="36">
        <v>0</v>
      </c>
      <c r="L119" s="36">
        <v>13</v>
      </c>
      <c r="M119" s="29">
        <f t="shared" si="32"/>
        <v>162</v>
      </c>
      <c r="N119" s="22"/>
      <c r="O119" s="36">
        <v>8</v>
      </c>
      <c r="P119" s="29">
        <f t="shared" si="33"/>
        <v>170</v>
      </c>
      <c r="Q119" s="23"/>
    </row>
    <row r="120" spans="1:17" s="24" customFormat="1" ht="24.95" customHeight="1">
      <c r="A120" s="19">
        <v>90</v>
      </c>
      <c r="B120" s="19">
        <v>11</v>
      </c>
      <c r="C120" s="20" t="s">
        <v>1149</v>
      </c>
      <c r="D120" s="36">
        <v>4</v>
      </c>
      <c r="E120" s="36">
        <v>3</v>
      </c>
      <c r="F120" s="36">
        <v>14</v>
      </c>
      <c r="G120" s="36">
        <v>216</v>
      </c>
      <c r="H120" s="36">
        <v>5</v>
      </c>
      <c r="I120" s="36">
        <v>25</v>
      </c>
      <c r="J120" s="36">
        <v>2</v>
      </c>
      <c r="K120" s="36">
        <v>3</v>
      </c>
      <c r="L120" s="36">
        <v>44</v>
      </c>
      <c r="M120" s="29">
        <f t="shared" si="32"/>
        <v>316</v>
      </c>
      <c r="N120" s="22"/>
      <c r="O120" s="36">
        <v>8</v>
      </c>
      <c r="P120" s="29">
        <f t="shared" si="33"/>
        <v>324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150</v>
      </c>
      <c r="E121" s="28">
        <f t="shared" si="34"/>
        <v>616</v>
      </c>
      <c r="F121" s="28">
        <f t="shared" si="34"/>
        <v>1266</v>
      </c>
      <c r="G121" s="28">
        <f t="shared" si="34"/>
        <v>14117</v>
      </c>
      <c r="H121" s="28">
        <f t="shared" si="34"/>
        <v>247</v>
      </c>
      <c r="I121" s="28">
        <f t="shared" si="34"/>
        <v>4783</v>
      </c>
      <c r="J121" s="28">
        <f t="shared" si="34"/>
        <v>214</v>
      </c>
      <c r="K121" s="28">
        <f t="shared" si="34"/>
        <v>110</v>
      </c>
      <c r="L121" s="28">
        <f t="shared" si="34"/>
        <v>1159</v>
      </c>
      <c r="M121" s="28">
        <f t="shared" si="34"/>
        <v>22662</v>
      </c>
      <c r="N121" s="28">
        <f t="shared" si="34"/>
        <v>0</v>
      </c>
      <c r="O121" s="28">
        <f t="shared" si="34"/>
        <v>376</v>
      </c>
      <c r="P121" s="28">
        <f t="shared" si="34"/>
        <v>23038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150</v>
      </c>
      <c r="E122" s="28">
        <f t="shared" ref="E122:Q122" si="35">E121</f>
        <v>616</v>
      </c>
      <c r="F122" s="28">
        <f t="shared" si="35"/>
        <v>1266</v>
      </c>
      <c r="G122" s="28">
        <f t="shared" si="35"/>
        <v>14117</v>
      </c>
      <c r="H122" s="28">
        <f t="shared" si="35"/>
        <v>247</v>
      </c>
      <c r="I122" s="28">
        <f t="shared" si="35"/>
        <v>4783</v>
      </c>
      <c r="J122" s="28">
        <f t="shared" si="35"/>
        <v>214</v>
      </c>
      <c r="K122" s="28">
        <f t="shared" si="35"/>
        <v>110</v>
      </c>
      <c r="L122" s="28">
        <f t="shared" si="35"/>
        <v>1159</v>
      </c>
      <c r="M122" s="28">
        <f t="shared" si="35"/>
        <v>22662</v>
      </c>
      <c r="N122" s="28">
        <f t="shared" si="35"/>
        <v>0</v>
      </c>
      <c r="O122" s="28">
        <f t="shared" si="35"/>
        <v>376</v>
      </c>
      <c r="P122" s="28">
        <f t="shared" si="35"/>
        <v>23038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11</v>
      </c>
      <c r="C123" s="20" t="s">
        <v>1150</v>
      </c>
      <c r="D123" s="36">
        <v>0</v>
      </c>
      <c r="E123" s="36">
        <v>2</v>
      </c>
      <c r="F123" s="36">
        <v>17</v>
      </c>
      <c r="G123" s="36">
        <v>242</v>
      </c>
      <c r="H123" s="36">
        <v>2</v>
      </c>
      <c r="I123" s="36">
        <v>17</v>
      </c>
      <c r="J123" s="36">
        <v>0</v>
      </c>
      <c r="K123" s="36">
        <v>2</v>
      </c>
      <c r="L123" s="36">
        <v>34</v>
      </c>
      <c r="M123" s="29">
        <f t="shared" ref="M123:M132" si="36">SUM(D123:L123)</f>
        <v>316</v>
      </c>
      <c r="N123" s="22"/>
      <c r="O123" s="36">
        <v>5</v>
      </c>
      <c r="P123" s="29">
        <f t="shared" ref="P123:P132" si="37">SUM(M123+O123)</f>
        <v>321</v>
      </c>
      <c r="Q123" s="23"/>
    </row>
    <row r="124" spans="1:17" s="24" customFormat="1" ht="24.95" customHeight="1">
      <c r="A124" s="19">
        <v>92</v>
      </c>
      <c r="B124" s="19">
        <v>11</v>
      </c>
      <c r="C124" s="20" t="s">
        <v>1151</v>
      </c>
      <c r="D124" s="36">
        <v>0</v>
      </c>
      <c r="E124" s="36">
        <v>2</v>
      </c>
      <c r="F124" s="36">
        <v>21</v>
      </c>
      <c r="G124" s="36">
        <v>236</v>
      </c>
      <c r="H124" s="36">
        <v>0</v>
      </c>
      <c r="I124" s="36">
        <v>58</v>
      </c>
      <c r="J124" s="36">
        <v>2</v>
      </c>
      <c r="K124" s="36">
        <v>0</v>
      </c>
      <c r="L124" s="36">
        <v>33</v>
      </c>
      <c r="M124" s="29">
        <f t="shared" si="36"/>
        <v>352</v>
      </c>
      <c r="N124" s="22"/>
      <c r="O124" s="36">
        <v>0</v>
      </c>
      <c r="P124" s="29">
        <f t="shared" si="37"/>
        <v>352</v>
      </c>
      <c r="Q124" s="23"/>
    </row>
    <row r="125" spans="1:17" s="24" customFormat="1" ht="24.95" customHeight="1">
      <c r="A125" s="19">
        <v>93</v>
      </c>
      <c r="B125" s="19">
        <v>11</v>
      </c>
      <c r="C125" s="20" t="s">
        <v>1152</v>
      </c>
      <c r="D125" s="36">
        <v>1</v>
      </c>
      <c r="E125" s="36">
        <v>16</v>
      </c>
      <c r="F125" s="36">
        <v>5</v>
      </c>
      <c r="G125" s="36">
        <v>245</v>
      </c>
      <c r="H125" s="36">
        <v>2</v>
      </c>
      <c r="I125" s="36">
        <v>158</v>
      </c>
      <c r="J125" s="36">
        <v>1</v>
      </c>
      <c r="K125" s="36">
        <v>0</v>
      </c>
      <c r="L125" s="36">
        <v>6</v>
      </c>
      <c r="M125" s="29">
        <f t="shared" si="36"/>
        <v>434</v>
      </c>
      <c r="N125" s="22"/>
      <c r="O125" s="36">
        <v>3</v>
      </c>
      <c r="P125" s="29">
        <f t="shared" si="37"/>
        <v>437</v>
      </c>
      <c r="Q125" s="23"/>
    </row>
    <row r="126" spans="1:17" s="24" customFormat="1" ht="24.95" customHeight="1">
      <c r="A126" s="19">
        <v>94</v>
      </c>
      <c r="B126" s="19">
        <v>11</v>
      </c>
      <c r="C126" s="20" t="s">
        <v>1153</v>
      </c>
      <c r="D126" s="36">
        <v>9</v>
      </c>
      <c r="E126" s="36">
        <v>34</v>
      </c>
      <c r="F126" s="36">
        <v>4</v>
      </c>
      <c r="G126" s="36">
        <v>219</v>
      </c>
      <c r="H126" s="36">
        <v>12</v>
      </c>
      <c r="I126" s="36">
        <v>332</v>
      </c>
      <c r="J126" s="36">
        <v>11</v>
      </c>
      <c r="K126" s="36">
        <v>3</v>
      </c>
      <c r="L126" s="36">
        <v>11</v>
      </c>
      <c r="M126" s="29">
        <f t="shared" si="36"/>
        <v>635</v>
      </c>
      <c r="N126" s="22"/>
      <c r="O126" s="36">
        <v>19</v>
      </c>
      <c r="P126" s="29">
        <f t="shared" si="37"/>
        <v>654</v>
      </c>
      <c r="Q126" s="23"/>
    </row>
    <row r="127" spans="1:17" s="1" customFormat="1" ht="24.95" customHeight="1">
      <c r="A127" s="19">
        <v>95</v>
      </c>
      <c r="B127" s="19">
        <v>11</v>
      </c>
      <c r="C127" s="20" t="s">
        <v>1154</v>
      </c>
      <c r="D127" s="36">
        <v>0</v>
      </c>
      <c r="E127" s="36">
        <v>13</v>
      </c>
      <c r="F127" s="36">
        <v>25</v>
      </c>
      <c r="G127" s="36">
        <v>142</v>
      </c>
      <c r="H127" s="36">
        <v>3</v>
      </c>
      <c r="I127" s="36">
        <v>42</v>
      </c>
      <c r="J127" s="36">
        <v>1</v>
      </c>
      <c r="K127" s="36">
        <v>2</v>
      </c>
      <c r="L127" s="36">
        <v>26</v>
      </c>
      <c r="M127" s="29">
        <f t="shared" si="36"/>
        <v>254</v>
      </c>
      <c r="N127" s="22"/>
      <c r="O127" s="36">
        <v>2</v>
      </c>
      <c r="P127" s="29">
        <f t="shared" si="37"/>
        <v>256</v>
      </c>
      <c r="Q127" s="23"/>
    </row>
    <row r="128" spans="1:17" s="1" customFormat="1" ht="24.95" customHeight="1">
      <c r="A128" s="19">
        <v>96</v>
      </c>
      <c r="B128" s="19">
        <v>11</v>
      </c>
      <c r="C128" s="20" t="s">
        <v>1155</v>
      </c>
      <c r="D128" s="36">
        <v>5</v>
      </c>
      <c r="E128" s="36">
        <v>42</v>
      </c>
      <c r="F128" s="36">
        <v>1</v>
      </c>
      <c r="G128" s="36">
        <v>121</v>
      </c>
      <c r="H128" s="36">
        <v>20</v>
      </c>
      <c r="I128" s="36">
        <v>248</v>
      </c>
      <c r="J128" s="36">
        <v>2</v>
      </c>
      <c r="K128" s="36">
        <v>1</v>
      </c>
      <c r="L128" s="36">
        <v>5</v>
      </c>
      <c r="M128" s="29">
        <f t="shared" si="36"/>
        <v>445</v>
      </c>
      <c r="N128" s="22"/>
      <c r="O128" s="36">
        <v>9</v>
      </c>
      <c r="P128" s="29">
        <f t="shared" si="37"/>
        <v>454</v>
      </c>
      <c r="Q128" s="23"/>
    </row>
    <row r="129" spans="1:17" s="1" customFormat="1" ht="24.95" customHeight="1">
      <c r="A129" s="19">
        <v>97</v>
      </c>
      <c r="B129" s="19">
        <v>11</v>
      </c>
      <c r="C129" s="20" t="s">
        <v>1156</v>
      </c>
      <c r="D129" s="36">
        <v>8</v>
      </c>
      <c r="E129" s="36">
        <v>6</v>
      </c>
      <c r="F129" s="36">
        <v>26</v>
      </c>
      <c r="G129" s="36">
        <v>167</v>
      </c>
      <c r="H129" s="36">
        <v>14</v>
      </c>
      <c r="I129" s="36">
        <v>280</v>
      </c>
      <c r="J129" s="36">
        <v>7</v>
      </c>
      <c r="K129" s="36">
        <v>2</v>
      </c>
      <c r="L129" s="36">
        <v>2</v>
      </c>
      <c r="M129" s="29">
        <f t="shared" si="36"/>
        <v>512</v>
      </c>
      <c r="N129" s="22"/>
      <c r="O129" s="36">
        <v>9</v>
      </c>
      <c r="P129" s="29">
        <f t="shared" si="37"/>
        <v>521</v>
      </c>
      <c r="Q129" s="23"/>
    </row>
    <row r="130" spans="1:17" s="1" customFormat="1" ht="24.95" customHeight="1">
      <c r="A130" s="19">
        <v>98</v>
      </c>
      <c r="B130" s="19">
        <v>11</v>
      </c>
      <c r="C130" s="20" t="s">
        <v>1157</v>
      </c>
      <c r="D130" s="36">
        <v>6</v>
      </c>
      <c r="E130" s="36">
        <v>137</v>
      </c>
      <c r="F130" s="36">
        <v>7</v>
      </c>
      <c r="G130" s="36">
        <v>348</v>
      </c>
      <c r="H130" s="36">
        <v>5</v>
      </c>
      <c r="I130" s="36">
        <v>33</v>
      </c>
      <c r="J130" s="36">
        <v>11</v>
      </c>
      <c r="K130" s="36">
        <v>6</v>
      </c>
      <c r="L130" s="36">
        <v>56</v>
      </c>
      <c r="M130" s="29">
        <f t="shared" si="36"/>
        <v>609</v>
      </c>
      <c r="N130" s="22"/>
      <c r="O130" s="36">
        <v>10</v>
      </c>
      <c r="P130" s="29">
        <f t="shared" si="37"/>
        <v>619</v>
      </c>
      <c r="Q130" s="23"/>
    </row>
    <row r="131" spans="1:17" s="24" customFormat="1" ht="24.95" customHeight="1">
      <c r="A131" s="19">
        <v>99</v>
      </c>
      <c r="B131" s="19">
        <v>11</v>
      </c>
      <c r="C131" s="20" t="s">
        <v>1158</v>
      </c>
      <c r="D131" s="36">
        <v>3</v>
      </c>
      <c r="E131" s="36">
        <v>162</v>
      </c>
      <c r="F131" s="36">
        <v>3</v>
      </c>
      <c r="G131" s="36">
        <v>228</v>
      </c>
      <c r="H131" s="36">
        <v>2</v>
      </c>
      <c r="I131" s="36">
        <v>37</v>
      </c>
      <c r="J131" s="36">
        <v>7</v>
      </c>
      <c r="K131" s="36">
        <v>3</v>
      </c>
      <c r="L131" s="36">
        <v>51</v>
      </c>
      <c r="M131" s="29">
        <f t="shared" si="36"/>
        <v>496</v>
      </c>
      <c r="N131" s="22"/>
      <c r="O131" s="36">
        <v>4</v>
      </c>
      <c r="P131" s="29">
        <f t="shared" si="37"/>
        <v>500</v>
      </c>
      <c r="Q131" s="23"/>
    </row>
    <row r="132" spans="1:17" s="24" customFormat="1" ht="24.95" customHeight="1">
      <c r="A132" s="19">
        <v>100</v>
      </c>
      <c r="B132" s="19">
        <v>11</v>
      </c>
      <c r="C132" s="20" t="s">
        <v>1159</v>
      </c>
      <c r="D132" s="36">
        <v>1</v>
      </c>
      <c r="E132" s="36">
        <v>2</v>
      </c>
      <c r="F132" s="36">
        <v>23</v>
      </c>
      <c r="G132" s="36">
        <v>56</v>
      </c>
      <c r="H132" s="36">
        <v>3</v>
      </c>
      <c r="I132" s="36">
        <v>47</v>
      </c>
      <c r="J132" s="36">
        <v>1</v>
      </c>
      <c r="K132" s="36">
        <v>0</v>
      </c>
      <c r="L132" s="36">
        <v>14</v>
      </c>
      <c r="M132" s="29">
        <f t="shared" si="36"/>
        <v>147</v>
      </c>
      <c r="N132" s="22"/>
      <c r="O132" s="36">
        <v>3</v>
      </c>
      <c r="P132" s="29">
        <f t="shared" si="37"/>
        <v>150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183</v>
      </c>
      <c r="E133" s="28">
        <f t="shared" si="38"/>
        <v>1032</v>
      </c>
      <c r="F133" s="28">
        <f t="shared" si="38"/>
        <v>1398</v>
      </c>
      <c r="G133" s="28">
        <f t="shared" si="38"/>
        <v>16121</v>
      </c>
      <c r="H133" s="28">
        <f t="shared" si="38"/>
        <v>310</v>
      </c>
      <c r="I133" s="28">
        <f t="shared" si="38"/>
        <v>6035</v>
      </c>
      <c r="J133" s="28">
        <f t="shared" si="38"/>
        <v>257</v>
      </c>
      <c r="K133" s="28">
        <f t="shared" si="38"/>
        <v>129</v>
      </c>
      <c r="L133" s="28">
        <f t="shared" si="38"/>
        <v>1397</v>
      </c>
      <c r="M133" s="28">
        <f t="shared" si="38"/>
        <v>26862</v>
      </c>
      <c r="N133" s="28">
        <f t="shared" si="38"/>
        <v>0</v>
      </c>
      <c r="O133" s="28">
        <f t="shared" si="38"/>
        <v>440</v>
      </c>
      <c r="P133" s="28">
        <f t="shared" si="38"/>
        <v>27302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183</v>
      </c>
      <c r="E134" s="28">
        <f t="shared" ref="E134:Q134" si="39">E133</f>
        <v>1032</v>
      </c>
      <c r="F134" s="28">
        <f t="shared" si="39"/>
        <v>1398</v>
      </c>
      <c r="G134" s="28">
        <f t="shared" si="39"/>
        <v>16121</v>
      </c>
      <c r="H134" s="28">
        <f t="shared" si="39"/>
        <v>310</v>
      </c>
      <c r="I134" s="28">
        <f t="shared" si="39"/>
        <v>6035</v>
      </c>
      <c r="J134" s="28">
        <f t="shared" si="39"/>
        <v>257</v>
      </c>
      <c r="K134" s="28">
        <f t="shared" si="39"/>
        <v>129</v>
      </c>
      <c r="L134" s="28">
        <f t="shared" si="39"/>
        <v>1397</v>
      </c>
      <c r="M134" s="28">
        <f t="shared" si="39"/>
        <v>26862</v>
      </c>
      <c r="N134" s="28">
        <f t="shared" si="39"/>
        <v>0</v>
      </c>
      <c r="O134" s="28">
        <f t="shared" si="39"/>
        <v>440</v>
      </c>
      <c r="P134" s="28">
        <f t="shared" si="39"/>
        <v>27302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11</v>
      </c>
      <c r="C135" s="20" t="s">
        <v>1160</v>
      </c>
      <c r="D135" s="36">
        <v>3</v>
      </c>
      <c r="E135" s="36">
        <v>3</v>
      </c>
      <c r="F135" s="36">
        <v>13</v>
      </c>
      <c r="G135" s="36">
        <v>164</v>
      </c>
      <c r="H135" s="36">
        <v>3</v>
      </c>
      <c r="I135" s="36">
        <v>119</v>
      </c>
      <c r="J135" s="36">
        <v>1</v>
      </c>
      <c r="K135" s="36">
        <v>2</v>
      </c>
      <c r="L135" s="36">
        <v>40</v>
      </c>
      <c r="M135" s="29">
        <f t="shared" ref="M135:M144" si="40">SUM(D135:L135)</f>
        <v>348</v>
      </c>
      <c r="N135" s="22"/>
      <c r="O135" s="36">
        <v>14</v>
      </c>
      <c r="P135" s="29">
        <f>SUM(M135+O135)</f>
        <v>362</v>
      </c>
      <c r="Q135" s="23"/>
    </row>
    <row r="136" spans="1:17" s="24" customFormat="1" ht="24.95" customHeight="1">
      <c r="A136" s="19">
        <v>102</v>
      </c>
      <c r="B136" s="19">
        <v>11</v>
      </c>
      <c r="C136" s="20" t="s">
        <v>1161</v>
      </c>
      <c r="D136" s="36">
        <v>2</v>
      </c>
      <c r="E136" s="36">
        <v>1</v>
      </c>
      <c r="F136" s="36">
        <v>0</v>
      </c>
      <c r="G136" s="36">
        <v>69</v>
      </c>
      <c r="H136" s="36">
        <v>8</v>
      </c>
      <c r="I136" s="36">
        <v>312</v>
      </c>
      <c r="J136" s="36">
        <v>4</v>
      </c>
      <c r="K136" s="36">
        <v>5</v>
      </c>
      <c r="L136" s="36">
        <v>7</v>
      </c>
      <c r="M136" s="29">
        <f t="shared" si="40"/>
        <v>408</v>
      </c>
      <c r="N136" s="22"/>
      <c r="O136" s="36">
        <v>15</v>
      </c>
      <c r="P136" s="29">
        <f t="shared" ref="P136:P144" si="41">SUM(M136+O136)</f>
        <v>423</v>
      </c>
      <c r="Q136" s="23"/>
    </row>
    <row r="137" spans="1:17" s="24" customFormat="1" ht="24.95" customHeight="1">
      <c r="A137" s="19">
        <v>103</v>
      </c>
      <c r="B137" s="19">
        <v>11</v>
      </c>
      <c r="C137" s="20" t="s">
        <v>1162</v>
      </c>
      <c r="D137" s="36">
        <v>0</v>
      </c>
      <c r="E137" s="36">
        <v>19</v>
      </c>
      <c r="F137" s="36">
        <v>18</v>
      </c>
      <c r="G137" s="36">
        <v>284</v>
      </c>
      <c r="H137" s="36">
        <v>3</v>
      </c>
      <c r="I137" s="36">
        <v>230</v>
      </c>
      <c r="J137" s="36">
        <v>2</v>
      </c>
      <c r="K137" s="36">
        <v>1</v>
      </c>
      <c r="L137" s="36">
        <v>55</v>
      </c>
      <c r="M137" s="29">
        <f t="shared" si="40"/>
        <v>612</v>
      </c>
      <c r="N137" s="22"/>
      <c r="O137" s="36">
        <v>1</v>
      </c>
      <c r="P137" s="29">
        <f t="shared" si="41"/>
        <v>613</v>
      </c>
      <c r="Q137" s="23"/>
    </row>
    <row r="138" spans="1:17" s="24" customFormat="1" ht="24.95" customHeight="1">
      <c r="A138" s="19">
        <v>104</v>
      </c>
      <c r="B138" s="19">
        <v>11</v>
      </c>
      <c r="C138" s="20" t="s">
        <v>1163</v>
      </c>
      <c r="D138" s="36">
        <v>10</v>
      </c>
      <c r="E138" s="36">
        <v>3</v>
      </c>
      <c r="F138" s="36">
        <v>3</v>
      </c>
      <c r="G138" s="36">
        <v>203</v>
      </c>
      <c r="H138" s="36">
        <v>3</v>
      </c>
      <c r="I138" s="36">
        <v>78</v>
      </c>
      <c r="J138" s="36">
        <v>3</v>
      </c>
      <c r="K138" s="36">
        <v>2</v>
      </c>
      <c r="L138" s="36">
        <v>27</v>
      </c>
      <c r="M138" s="29">
        <f t="shared" si="40"/>
        <v>332</v>
      </c>
      <c r="N138" s="22"/>
      <c r="O138" s="36">
        <v>11</v>
      </c>
      <c r="P138" s="29">
        <f t="shared" si="41"/>
        <v>343</v>
      </c>
      <c r="Q138" s="23"/>
    </row>
    <row r="139" spans="1:17" s="24" customFormat="1" ht="24.95" customHeight="1">
      <c r="A139" s="19">
        <v>105</v>
      </c>
      <c r="B139" s="19">
        <v>11</v>
      </c>
      <c r="C139" s="20" t="s">
        <v>1164</v>
      </c>
      <c r="D139" s="36">
        <v>1</v>
      </c>
      <c r="E139" s="36">
        <v>8</v>
      </c>
      <c r="F139" s="36">
        <v>10</v>
      </c>
      <c r="G139" s="36">
        <v>336</v>
      </c>
      <c r="H139" s="36">
        <v>8</v>
      </c>
      <c r="I139" s="36">
        <v>332</v>
      </c>
      <c r="J139" s="36">
        <v>5</v>
      </c>
      <c r="K139" s="36">
        <v>1</v>
      </c>
      <c r="L139" s="36">
        <v>7</v>
      </c>
      <c r="M139" s="29">
        <f t="shared" si="40"/>
        <v>708</v>
      </c>
      <c r="N139" s="22"/>
      <c r="O139" s="36">
        <v>9</v>
      </c>
      <c r="P139" s="29">
        <f t="shared" si="41"/>
        <v>717</v>
      </c>
      <c r="Q139" s="23"/>
    </row>
    <row r="140" spans="1:17" s="24" customFormat="1" ht="24.95" customHeight="1">
      <c r="A140" s="19">
        <v>106</v>
      </c>
      <c r="B140" s="19">
        <v>11</v>
      </c>
      <c r="C140" s="20" t="s">
        <v>1165</v>
      </c>
      <c r="D140" s="36">
        <v>3</v>
      </c>
      <c r="E140" s="36">
        <v>15</v>
      </c>
      <c r="F140" s="36">
        <v>1</v>
      </c>
      <c r="G140" s="36">
        <v>214</v>
      </c>
      <c r="H140" s="36">
        <v>2</v>
      </c>
      <c r="I140" s="36">
        <v>32</v>
      </c>
      <c r="J140" s="36">
        <v>1</v>
      </c>
      <c r="K140" s="36">
        <v>1</v>
      </c>
      <c r="L140" s="36">
        <v>9</v>
      </c>
      <c r="M140" s="29">
        <f t="shared" si="40"/>
        <v>278</v>
      </c>
      <c r="N140" s="22"/>
      <c r="O140" s="36">
        <v>2</v>
      </c>
      <c r="P140" s="29">
        <f t="shared" si="41"/>
        <v>280</v>
      </c>
      <c r="Q140" s="23"/>
    </row>
    <row r="141" spans="1:17" s="24" customFormat="1" ht="24.95" customHeight="1">
      <c r="A141" s="19">
        <v>107</v>
      </c>
      <c r="B141" s="19">
        <v>11</v>
      </c>
      <c r="C141" s="20" t="s">
        <v>1166</v>
      </c>
      <c r="D141" s="36">
        <v>5</v>
      </c>
      <c r="E141" s="36">
        <v>65</v>
      </c>
      <c r="F141" s="36">
        <v>7</v>
      </c>
      <c r="G141" s="36">
        <v>196</v>
      </c>
      <c r="H141" s="36">
        <v>7</v>
      </c>
      <c r="I141" s="36">
        <v>86</v>
      </c>
      <c r="J141" s="36">
        <v>3</v>
      </c>
      <c r="K141" s="36">
        <v>0</v>
      </c>
      <c r="L141" s="36">
        <v>56</v>
      </c>
      <c r="M141" s="29">
        <f t="shared" si="40"/>
        <v>425</v>
      </c>
      <c r="N141" s="22"/>
      <c r="O141" s="36">
        <v>15</v>
      </c>
      <c r="P141" s="29">
        <f t="shared" si="41"/>
        <v>440</v>
      </c>
      <c r="Q141" s="23"/>
    </row>
    <row r="142" spans="1:17" s="24" customFormat="1" ht="24.95" customHeight="1">
      <c r="A142" s="19">
        <v>108</v>
      </c>
      <c r="B142" s="19">
        <v>11</v>
      </c>
      <c r="C142" s="20" t="s">
        <v>1167</v>
      </c>
      <c r="D142" s="36">
        <v>11</v>
      </c>
      <c r="E142" s="36">
        <v>13</v>
      </c>
      <c r="F142" s="36">
        <v>30</v>
      </c>
      <c r="G142" s="36">
        <v>156</v>
      </c>
      <c r="H142" s="36">
        <v>9</v>
      </c>
      <c r="I142" s="36">
        <v>45</v>
      </c>
      <c r="J142" s="36">
        <v>2</v>
      </c>
      <c r="K142" s="36">
        <v>2</v>
      </c>
      <c r="L142" s="36">
        <v>84</v>
      </c>
      <c r="M142" s="29">
        <f t="shared" si="40"/>
        <v>352</v>
      </c>
      <c r="N142" s="22"/>
      <c r="O142" s="36">
        <v>12</v>
      </c>
      <c r="P142" s="29">
        <f t="shared" si="41"/>
        <v>364</v>
      </c>
      <c r="Q142" s="23"/>
    </row>
    <row r="143" spans="1:17" s="24" customFormat="1" ht="24.95" customHeight="1">
      <c r="A143" s="19">
        <v>109</v>
      </c>
      <c r="B143" s="19">
        <v>11</v>
      </c>
      <c r="C143" s="20" t="s">
        <v>1168</v>
      </c>
      <c r="D143" s="36">
        <v>6</v>
      </c>
      <c r="E143" s="36">
        <v>42</v>
      </c>
      <c r="F143" s="36">
        <v>11</v>
      </c>
      <c r="G143" s="36">
        <v>320</v>
      </c>
      <c r="H143" s="36">
        <v>14</v>
      </c>
      <c r="I143" s="36">
        <v>46</v>
      </c>
      <c r="J143" s="36">
        <v>12</v>
      </c>
      <c r="K143" s="36">
        <v>3</v>
      </c>
      <c r="L143" s="36">
        <v>83</v>
      </c>
      <c r="M143" s="29">
        <f t="shared" si="40"/>
        <v>537</v>
      </c>
      <c r="N143" s="22"/>
      <c r="O143" s="36">
        <v>6</v>
      </c>
      <c r="P143" s="29">
        <f t="shared" si="41"/>
        <v>543</v>
      </c>
      <c r="Q143" s="23"/>
    </row>
    <row r="144" spans="1:17" s="24" customFormat="1" ht="24.95" customHeight="1">
      <c r="A144" s="19">
        <v>110</v>
      </c>
      <c r="B144" s="19">
        <v>11</v>
      </c>
      <c r="C144" s="20" t="s">
        <v>1169</v>
      </c>
      <c r="D144" s="36">
        <v>1</v>
      </c>
      <c r="E144" s="36">
        <v>11</v>
      </c>
      <c r="F144" s="36">
        <v>9</v>
      </c>
      <c r="G144" s="36">
        <v>300</v>
      </c>
      <c r="H144" s="36">
        <v>5</v>
      </c>
      <c r="I144" s="36">
        <v>111</v>
      </c>
      <c r="J144" s="36">
        <v>6</v>
      </c>
      <c r="K144" s="36">
        <v>2</v>
      </c>
      <c r="L144" s="36">
        <v>148</v>
      </c>
      <c r="M144" s="29">
        <f t="shared" si="40"/>
        <v>593</v>
      </c>
      <c r="N144" s="22"/>
      <c r="O144" s="36">
        <v>15</v>
      </c>
      <c r="P144" s="29">
        <f t="shared" si="41"/>
        <v>608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225</v>
      </c>
      <c r="E145" s="28">
        <f t="shared" si="42"/>
        <v>1212</v>
      </c>
      <c r="F145" s="28">
        <f t="shared" si="42"/>
        <v>1500</v>
      </c>
      <c r="G145" s="28">
        <f t="shared" si="42"/>
        <v>18363</v>
      </c>
      <c r="H145" s="28">
        <f t="shared" si="42"/>
        <v>372</v>
      </c>
      <c r="I145" s="28">
        <f t="shared" si="42"/>
        <v>7426</v>
      </c>
      <c r="J145" s="28">
        <f t="shared" si="42"/>
        <v>296</v>
      </c>
      <c r="K145" s="28">
        <f t="shared" si="42"/>
        <v>148</v>
      </c>
      <c r="L145" s="28">
        <f t="shared" si="42"/>
        <v>1913</v>
      </c>
      <c r="M145" s="28">
        <f t="shared" si="42"/>
        <v>31455</v>
      </c>
      <c r="N145" s="28">
        <f t="shared" si="42"/>
        <v>0</v>
      </c>
      <c r="O145" s="28">
        <f t="shared" si="42"/>
        <v>540</v>
      </c>
      <c r="P145" s="28">
        <f t="shared" si="42"/>
        <v>31995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225</v>
      </c>
      <c r="E146" s="28">
        <f t="shared" ref="E146:Q146" si="43">E145</f>
        <v>1212</v>
      </c>
      <c r="F146" s="28">
        <f t="shared" si="43"/>
        <v>1500</v>
      </c>
      <c r="G146" s="28">
        <f t="shared" si="43"/>
        <v>18363</v>
      </c>
      <c r="H146" s="28">
        <f t="shared" si="43"/>
        <v>372</v>
      </c>
      <c r="I146" s="28">
        <f t="shared" si="43"/>
        <v>7426</v>
      </c>
      <c r="J146" s="28">
        <f t="shared" si="43"/>
        <v>296</v>
      </c>
      <c r="K146" s="28">
        <f t="shared" si="43"/>
        <v>148</v>
      </c>
      <c r="L146" s="28">
        <f t="shared" si="43"/>
        <v>1913</v>
      </c>
      <c r="M146" s="28">
        <f t="shared" si="43"/>
        <v>31455</v>
      </c>
      <c r="N146" s="28">
        <f t="shared" si="43"/>
        <v>0</v>
      </c>
      <c r="O146" s="28">
        <f t="shared" si="43"/>
        <v>540</v>
      </c>
      <c r="P146" s="28">
        <f t="shared" si="43"/>
        <v>31995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11</v>
      </c>
      <c r="C147" s="20" t="s">
        <v>1170</v>
      </c>
      <c r="D147" s="36">
        <v>6</v>
      </c>
      <c r="E147" s="36">
        <v>1</v>
      </c>
      <c r="F147" s="36">
        <v>2</v>
      </c>
      <c r="G147" s="36">
        <v>213</v>
      </c>
      <c r="H147" s="36">
        <v>1</v>
      </c>
      <c r="I147" s="36">
        <v>258</v>
      </c>
      <c r="J147" s="36">
        <v>3</v>
      </c>
      <c r="K147" s="36">
        <v>4</v>
      </c>
      <c r="L147" s="36">
        <v>30</v>
      </c>
      <c r="M147" s="29">
        <f t="shared" ref="M147:M156" si="44">SUM(D147:L147)</f>
        <v>518</v>
      </c>
      <c r="N147" s="22"/>
      <c r="O147" s="36">
        <v>6</v>
      </c>
      <c r="P147" s="29">
        <f>SUM(M147+O147)</f>
        <v>524</v>
      </c>
      <c r="Q147" s="23"/>
    </row>
    <row r="148" spans="1:17" s="24" customFormat="1" ht="24.95" customHeight="1">
      <c r="A148" s="19">
        <v>112</v>
      </c>
      <c r="B148" s="19">
        <v>11</v>
      </c>
      <c r="C148" s="20" t="s">
        <v>1171</v>
      </c>
      <c r="D148" s="36">
        <v>5</v>
      </c>
      <c r="E148" s="36">
        <v>41</v>
      </c>
      <c r="F148" s="36">
        <v>5</v>
      </c>
      <c r="G148" s="36">
        <v>322</v>
      </c>
      <c r="H148" s="36">
        <v>6</v>
      </c>
      <c r="I148" s="36">
        <v>224</v>
      </c>
      <c r="J148" s="36">
        <v>7</v>
      </c>
      <c r="K148" s="36">
        <v>1</v>
      </c>
      <c r="L148" s="36">
        <v>16</v>
      </c>
      <c r="M148" s="29">
        <f t="shared" si="44"/>
        <v>627</v>
      </c>
      <c r="N148" s="22"/>
      <c r="O148" s="36">
        <v>11</v>
      </c>
      <c r="P148" s="29">
        <f t="shared" ref="P148:P156" si="45">SUM(M148+O148)</f>
        <v>638</v>
      </c>
      <c r="Q148" s="23"/>
    </row>
    <row r="149" spans="1:17" s="24" customFormat="1" ht="24.95" customHeight="1">
      <c r="A149" s="19">
        <v>113</v>
      </c>
      <c r="B149" s="19">
        <v>11</v>
      </c>
      <c r="C149" s="20" t="s">
        <v>1172</v>
      </c>
      <c r="D149" s="36">
        <v>7</v>
      </c>
      <c r="E149" s="36">
        <v>48</v>
      </c>
      <c r="F149" s="36">
        <v>4</v>
      </c>
      <c r="G149" s="36">
        <v>329</v>
      </c>
      <c r="H149" s="36">
        <v>10</v>
      </c>
      <c r="I149" s="36">
        <v>160</v>
      </c>
      <c r="J149" s="36">
        <v>16</v>
      </c>
      <c r="K149" s="36">
        <v>3</v>
      </c>
      <c r="L149" s="36">
        <v>25</v>
      </c>
      <c r="M149" s="29">
        <f t="shared" si="44"/>
        <v>602</v>
      </c>
      <c r="N149" s="22"/>
      <c r="O149" s="36">
        <v>15</v>
      </c>
      <c r="P149" s="29">
        <f t="shared" si="45"/>
        <v>617</v>
      </c>
      <c r="Q149" s="23"/>
    </row>
    <row r="150" spans="1:17" s="24" customFormat="1" ht="24.95" customHeight="1">
      <c r="A150" s="19">
        <v>114</v>
      </c>
      <c r="B150" s="19">
        <v>11</v>
      </c>
      <c r="C150" s="20" t="s">
        <v>1173</v>
      </c>
      <c r="D150" s="36">
        <v>7</v>
      </c>
      <c r="E150" s="36">
        <v>232</v>
      </c>
      <c r="F150" s="36">
        <v>9</v>
      </c>
      <c r="G150" s="36">
        <v>56</v>
      </c>
      <c r="H150" s="36">
        <v>1</v>
      </c>
      <c r="I150" s="36">
        <v>22</v>
      </c>
      <c r="J150" s="36">
        <v>2</v>
      </c>
      <c r="K150" s="36">
        <v>2</v>
      </c>
      <c r="L150" s="36">
        <v>23</v>
      </c>
      <c r="M150" s="29">
        <f t="shared" si="44"/>
        <v>354</v>
      </c>
      <c r="N150" s="22"/>
      <c r="O150" s="36">
        <v>12</v>
      </c>
      <c r="P150" s="29">
        <f t="shared" si="45"/>
        <v>366</v>
      </c>
      <c r="Q150" s="23"/>
    </row>
    <row r="151" spans="1:17" s="24" customFormat="1" ht="24.95" customHeight="1">
      <c r="A151" s="19">
        <v>115</v>
      </c>
      <c r="B151" s="19">
        <v>11</v>
      </c>
      <c r="C151" s="20" t="s">
        <v>1174</v>
      </c>
      <c r="D151" s="36">
        <v>3</v>
      </c>
      <c r="E151" s="36">
        <v>114</v>
      </c>
      <c r="F151" s="36">
        <v>3</v>
      </c>
      <c r="G151" s="36">
        <v>243</v>
      </c>
      <c r="H151" s="36">
        <v>5</v>
      </c>
      <c r="I151" s="36">
        <v>33</v>
      </c>
      <c r="J151" s="36">
        <v>15</v>
      </c>
      <c r="K151" s="36">
        <v>2</v>
      </c>
      <c r="L151" s="36">
        <v>54</v>
      </c>
      <c r="M151" s="29">
        <f t="shared" si="44"/>
        <v>472</v>
      </c>
      <c r="N151" s="22"/>
      <c r="O151" s="36">
        <v>12</v>
      </c>
      <c r="P151" s="29">
        <f t="shared" si="45"/>
        <v>484</v>
      </c>
      <c r="Q151" s="23"/>
    </row>
    <row r="152" spans="1:17" s="24" customFormat="1" ht="24.95" customHeight="1">
      <c r="A152" s="19">
        <v>116</v>
      </c>
      <c r="B152" s="19">
        <v>11</v>
      </c>
      <c r="C152" s="20" t="s">
        <v>1175</v>
      </c>
      <c r="D152" s="36">
        <v>2</v>
      </c>
      <c r="E152" s="36">
        <v>51</v>
      </c>
      <c r="F152" s="36">
        <v>3</v>
      </c>
      <c r="G152" s="36">
        <v>209</v>
      </c>
      <c r="H152" s="36">
        <v>1</v>
      </c>
      <c r="I152" s="36">
        <v>67</v>
      </c>
      <c r="J152" s="36">
        <v>1</v>
      </c>
      <c r="K152" s="36">
        <v>1</v>
      </c>
      <c r="L152" s="36">
        <v>25</v>
      </c>
      <c r="M152" s="29">
        <f t="shared" si="44"/>
        <v>360</v>
      </c>
      <c r="N152" s="22"/>
      <c r="O152" s="36">
        <v>4</v>
      </c>
      <c r="P152" s="29">
        <f t="shared" si="45"/>
        <v>364</v>
      </c>
      <c r="Q152" s="23"/>
    </row>
    <row r="153" spans="1:17" s="24" customFormat="1" ht="24.95" customHeight="1">
      <c r="A153" s="19">
        <v>117</v>
      </c>
      <c r="B153" s="19">
        <v>11</v>
      </c>
      <c r="C153" s="20" t="s">
        <v>1176</v>
      </c>
      <c r="D153" s="36">
        <v>3</v>
      </c>
      <c r="E153" s="36">
        <v>3</v>
      </c>
      <c r="F153" s="36">
        <v>28</v>
      </c>
      <c r="G153" s="36">
        <v>255</v>
      </c>
      <c r="H153" s="36">
        <v>7</v>
      </c>
      <c r="I153" s="36">
        <v>83</v>
      </c>
      <c r="J153" s="36">
        <v>3</v>
      </c>
      <c r="K153" s="36">
        <v>7</v>
      </c>
      <c r="L153" s="36">
        <v>20</v>
      </c>
      <c r="M153" s="29">
        <f t="shared" si="44"/>
        <v>409</v>
      </c>
      <c r="N153" s="22"/>
      <c r="O153" s="36">
        <v>17</v>
      </c>
      <c r="P153" s="29">
        <f t="shared" si="45"/>
        <v>426</v>
      </c>
      <c r="Q153" s="23"/>
    </row>
    <row r="154" spans="1:17" s="24" customFormat="1" ht="24.95" customHeight="1">
      <c r="A154" s="19">
        <v>118</v>
      </c>
      <c r="B154" s="19">
        <v>11</v>
      </c>
      <c r="C154" s="20" t="s">
        <v>1177</v>
      </c>
      <c r="D154" s="36">
        <v>4</v>
      </c>
      <c r="E154" s="36">
        <v>20</v>
      </c>
      <c r="F154" s="36">
        <v>25</v>
      </c>
      <c r="G154" s="36">
        <v>265</v>
      </c>
      <c r="H154" s="36">
        <v>6</v>
      </c>
      <c r="I154" s="36">
        <v>85</v>
      </c>
      <c r="J154" s="36">
        <v>12</v>
      </c>
      <c r="K154" s="36">
        <v>3</v>
      </c>
      <c r="L154" s="36">
        <v>68</v>
      </c>
      <c r="M154" s="29">
        <f t="shared" si="44"/>
        <v>488</v>
      </c>
      <c r="N154" s="22"/>
      <c r="O154" s="36">
        <v>24</v>
      </c>
      <c r="P154" s="29">
        <f t="shared" si="45"/>
        <v>512</v>
      </c>
      <c r="Q154" s="23"/>
    </row>
    <row r="155" spans="1:17" s="24" customFormat="1" ht="24.95" customHeight="1">
      <c r="A155" s="19">
        <v>119</v>
      </c>
      <c r="B155" s="19">
        <v>11</v>
      </c>
      <c r="C155" s="20" t="s">
        <v>1178</v>
      </c>
      <c r="D155" s="36">
        <v>0</v>
      </c>
      <c r="E155" s="36">
        <v>8</v>
      </c>
      <c r="F155" s="36">
        <v>13</v>
      </c>
      <c r="G155" s="36">
        <v>330</v>
      </c>
      <c r="H155" s="36">
        <v>8</v>
      </c>
      <c r="I155" s="36">
        <v>125</v>
      </c>
      <c r="J155" s="36">
        <v>10</v>
      </c>
      <c r="K155" s="36">
        <v>7</v>
      </c>
      <c r="L155" s="36">
        <v>59</v>
      </c>
      <c r="M155" s="29">
        <f t="shared" si="44"/>
        <v>560</v>
      </c>
      <c r="N155" s="22"/>
      <c r="O155" s="36">
        <v>21</v>
      </c>
      <c r="P155" s="29">
        <f t="shared" si="45"/>
        <v>581</v>
      </c>
      <c r="Q155" s="23"/>
    </row>
    <row r="156" spans="1:17" s="24" customFormat="1" ht="24.95" customHeight="1">
      <c r="A156" s="19">
        <v>120</v>
      </c>
      <c r="B156" s="19">
        <v>11</v>
      </c>
      <c r="C156" s="20" t="s">
        <v>1179</v>
      </c>
      <c r="D156" s="36">
        <v>2</v>
      </c>
      <c r="E156" s="36">
        <v>73</v>
      </c>
      <c r="F156" s="36">
        <v>11</v>
      </c>
      <c r="G156" s="36">
        <v>164</v>
      </c>
      <c r="H156" s="36">
        <v>0</v>
      </c>
      <c r="I156" s="36">
        <v>162</v>
      </c>
      <c r="J156" s="36">
        <v>8</v>
      </c>
      <c r="K156" s="36">
        <v>8</v>
      </c>
      <c r="L156" s="36">
        <v>31</v>
      </c>
      <c r="M156" s="29">
        <f t="shared" si="44"/>
        <v>459</v>
      </c>
      <c r="N156" s="22"/>
      <c r="O156" s="36">
        <v>5</v>
      </c>
      <c r="P156" s="29">
        <f t="shared" si="45"/>
        <v>464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264</v>
      </c>
      <c r="E157" s="28">
        <f t="shared" si="46"/>
        <v>1803</v>
      </c>
      <c r="F157" s="28">
        <f t="shared" si="46"/>
        <v>1603</v>
      </c>
      <c r="G157" s="28">
        <f t="shared" si="46"/>
        <v>20749</v>
      </c>
      <c r="H157" s="28">
        <f t="shared" si="46"/>
        <v>417</v>
      </c>
      <c r="I157" s="28">
        <f t="shared" si="46"/>
        <v>8645</v>
      </c>
      <c r="J157" s="28">
        <f t="shared" si="46"/>
        <v>373</v>
      </c>
      <c r="K157" s="28">
        <f t="shared" si="46"/>
        <v>186</v>
      </c>
      <c r="L157" s="28">
        <f t="shared" si="46"/>
        <v>2264</v>
      </c>
      <c r="M157" s="28">
        <f t="shared" si="46"/>
        <v>36304</v>
      </c>
      <c r="N157" s="28">
        <f t="shared" si="46"/>
        <v>0</v>
      </c>
      <c r="O157" s="28">
        <f t="shared" si="46"/>
        <v>667</v>
      </c>
      <c r="P157" s="28">
        <f t="shared" si="46"/>
        <v>36971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264</v>
      </c>
      <c r="E158" s="28">
        <f t="shared" ref="E158:Q158" si="47">E157</f>
        <v>1803</v>
      </c>
      <c r="F158" s="28">
        <f t="shared" si="47"/>
        <v>1603</v>
      </c>
      <c r="G158" s="28">
        <f t="shared" si="47"/>
        <v>20749</v>
      </c>
      <c r="H158" s="28">
        <f t="shared" si="47"/>
        <v>417</v>
      </c>
      <c r="I158" s="28">
        <f t="shared" si="47"/>
        <v>8645</v>
      </c>
      <c r="J158" s="28">
        <f t="shared" si="47"/>
        <v>373</v>
      </c>
      <c r="K158" s="28">
        <f t="shared" si="47"/>
        <v>186</v>
      </c>
      <c r="L158" s="28">
        <f t="shared" si="47"/>
        <v>2264</v>
      </c>
      <c r="M158" s="28">
        <f t="shared" si="47"/>
        <v>36304</v>
      </c>
      <c r="N158" s="28">
        <f t="shared" si="47"/>
        <v>0</v>
      </c>
      <c r="O158" s="28">
        <f t="shared" si="47"/>
        <v>667</v>
      </c>
      <c r="P158" s="28">
        <f t="shared" si="47"/>
        <v>36971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11</v>
      </c>
      <c r="C159" s="20" t="s">
        <v>1180</v>
      </c>
      <c r="D159" s="36">
        <v>4</v>
      </c>
      <c r="E159" s="36">
        <v>23</v>
      </c>
      <c r="F159" s="36">
        <v>6</v>
      </c>
      <c r="G159" s="36">
        <v>74</v>
      </c>
      <c r="H159" s="36">
        <v>8</v>
      </c>
      <c r="I159" s="36">
        <v>157</v>
      </c>
      <c r="J159" s="36">
        <v>3</v>
      </c>
      <c r="K159" s="36">
        <v>8</v>
      </c>
      <c r="L159" s="36">
        <v>22</v>
      </c>
      <c r="M159" s="29">
        <f t="shared" ref="M159:M168" si="48">SUM(D159:L159)</f>
        <v>305</v>
      </c>
      <c r="N159" s="22"/>
      <c r="O159" s="36">
        <v>18</v>
      </c>
      <c r="P159" s="29">
        <f t="shared" ref="P159:P168" si="49">SUM(M159+O159)</f>
        <v>323</v>
      </c>
      <c r="Q159" s="23"/>
    </row>
    <row r="160" spans="1:17" s="24" customFormat="1" ht="24.95" customHeight="1">
      <c r="A160" s="19">
        <v>122</v>
      </c>
      <c r="B160" s="19">
        <v>11</v>
      </c>
      <c r="C160" s="20" t="s">
        <v>1181</v>
      </c>
      <c r="D160" s="36">
        <v>2</v>
      </c>
      <c r="E160" s="36">
        <v>3</v>
      </c>
      <c r="F160" s="36">
        <v>8</v>
      </c>
      <c r="G160" s="36">
        <v>138</v>
      </c>
      <c r="H160" s="36">
        <v>9</v>
      </c>
      <c r="I160" s="36">
        <v>278</v>
      </c>
      <c r="J160" s="36">
        <v>4</v>
      </c>
      <c r="K160" s="36">
        <v>4</v>
      </c>
      <c r="L160" s="36">
        <v>27</v>
      </c>
      <c r="M160" s="29">
        <f t="shared" si="48"/>
        <v>473</v>
      </c>
      <c r="N160" s="22"/>
      <c r="O160" s="36">
        <v>17</v>
      </c>
      <c r="P160" s="29">
        <f t="shared" si="49"/>
        <v>490</v>
      </c>
      <c r="Q160" s="23"/>
    </row>
    <row r="161" spans="1:17" s="24" customFormat="1" ht="24.95" customHeight="1">
      <c r="A161" s="19">
        <v>123</v>
      </c>
      <c r="B161" s="19">
        <v>11</v>
      </c>
      <c r="C161" s="20" t="s">
        <v>1182</v>
      </c>
      <c r="D161" s="36">
        <v>0</v>
      </c>
      <c r="E161" s="36">
        <v>12</v>
      </c>
      <c r="F161" s="36">
        <v>1</v>
      </c>
      <c r="G161" s="36">
        <v>465</v>
      </c>
      <c r="H161" s="36">
        <v>9</v>
      </c>
      <c r="I161" s="36">
        <v>185</v>
      </c>
      <c r="J161" s="36">
        <v>5</v>
      </c>
      <c r="K161" s="36">
        <v>0</v>
      </c>
      <c r="L161" s="36">
        <v>31</v>
      </c>
      <c r="M161" s="29">
        <f t="shared" si="48"/>
        <v>708</v>
      </c>
      <c r="N161" s="22"/>
      <c r="O161" s="36">
        <v>5</v>
      </c>
      <c r="P161" s="29">
        <f t="shared" si="49"/>
        <v>713</v>
      </c>
      <c r="Q161" s="23"/>
    </row>
    <row r="162" spans="1:17" s="24" customFormat="1" ht="24.95" customHeight="1">
      <c r="A162" s="19">
        <v>124</v>
      </c>
      <c r="B162" s="19">
        <v>11</v>
      </c>
      <c r="C162" s="20" t="s">
        <v>1183</v>
      </c>
      <c r="D162" s="36">
        <v>0</v>
      </c>
      <c r="E162" s="36">
        <v>25</v>
      </c>
      <c r="F162" s="36">
        <v>26</v>
      </c>
      <c r="G162" s="36">
        <v>205</v>
      </c>
      <c r="H162" s="36">
        <v>5</v>
      </c>
      <c r="I162" s="36">
        <v>395</v>
      </c>
      <c r="J162" s="36">
        <v>2</v>
      </c>
      <c r="K162" s="36">
        <v>0</v>
      </c>
      <c r="L162" s="36">
        <v>5</v>
      </c>
      <c r="M162" s="29">
        <f t="shared" si="48"/>
        <v>663</v>
      </c>
      <c r="N162" s="22"/>
      <c r="O162" s="36">
        <v>3</v>
      </c>
      <c r="P162" s="29">
        <f t="shared" si="49"/>
        <v>666</v>
      </c>
      <c r="Q162" s="23"/>
    </row>
    <row r="163" spans="1:17" s="1" customFormat="1" ht="24.95" customHeight="1">
      <c r="A163" s="19">
        <v>125</v>
      </c>
      <c r="B163" s="19">
        <v>11</v>
      </c>
      <c r="C163" s="20" t="s">
        <v>1184</v>
      </c>
      <c r="D163" s="36">
        <v>4</v>
      </c>
      <c r="E163" s="36">
        <v>11</v>
      </c>
      <c r="F163" s="36">
        <v>1</v>
      </c>
      <c r="G163" s="36">
        <v>168</v>
      </c>
      <c r="H163" s="36">
        <v>12</v>
      </c>
      <c r="I163" s="36">
        <v>100</v>
      </c>
      <c r="J163" s="36">
        <v>7</v>
      </c>
      <c r="K163" s="36">
        <v>0</v>
      </c>
      <c r="L163" s="36">
        <v>5</v>
      </c>
      <c r="M163" s="29">
        <f t="shared" si="48"/>
        <v>308</v>
      </c>
      <c r="N163" s="22"/>
      <c r="O163" s="36">
        <v>14</v>
      </c>
      <c r="P163" s="29">
        <f t="shared" si="49"/>
        <v>322</v>
      </c>
      <c r="Q163" s="23"/>
    </row>
    <row r="164" spans="1:17" s="1" customFormat="1" ht="24.95" customHeight="1">
      <c r="A164" s="19">
        <v>126</v>
      </c>
      <c r="B164" s="19">
        <v>11</v>
      </c>
      <c r="C164" s="20" t="s">
        <v>1185</v>
      </c>
      <c r="D164" s="36">
        <v>0</v>
      </c>
      <c r="E164" s="36">
        <v>1</v>
      </c>
      <c r="F164" s="36">
        <v>30</v>
      </c>
      <c r="G164" s="36">
        <v>166</v>
      </c>
      <c r="H164" s="36">
        <v>3</v>
      </c>
      <c r="I164" s="36">
        <v>240</v>
      </c>
      <c r="J164" s="36">
        <v>1</v>
      </c>
      <c r="K164" s="36">
        <v>1</v>
      </c>
      <c r="L164" s="36">
        <v>10</v>
      </c>
      <c r="M164" s="29">
        <f t="shared" si="48"/>
        <v>452</v>
      </c>
      <c r="N164" s="22"/>
      <c r="O164" s="36">
        <v>1</v>
      </c>
      <c r="P164" s="29">
        <f t="shared" si="49"/>
        <v>453</v>
      </c>
      <c r="Q164" s="23"/>
    </row>
    <row r="165" spans="1:17" s="1" customFormat="1" ht="24.95" customHeight="1">
      <c r="A165" s="19">
        <v>127</v>
      </c>
      <c r="B165" s="19">
        <v>11</v>
      </c>
      <c r="C165" s="20" t="s">
        <v>1186</v>
      </c>
      <c r="D165" s="36">
        <v>0</v>
      </c>
      <c r="E165" s="36">
        <v>11</v>
      </c>
      <c r="F165" s="36">
        <v>2</v>
      </c>
      <c r="G165" s="36">
        <v>447</v>
      </c>
      <c r="H165" s="36">
        <v>5</v>
      </c>
      <c r="I165" s="36">
        <v>162</v>
      </c>
      <c r="J165" s="36">
        <v>0</v>
      </c>
      <c r="K165" s="36">
        <v>4</v>
      </c>
      <c r="L165" s="36">
        <v>22</v>
      </c>
      <c r="M165" s="29">
        <f t="shared" si="48"/>
        <v>653</v>
      </c>
      <c r="N165" s="22"/>
      <c r="O165" s="36">
        <v>0</v>
      </c>
      <c r="P165" s="29">
        <f t="shared" si="49"/>
        <v>653</v>
      </c>
      <c r="Q165" s="23"/>
    </row>
    <row r="166" spans="1:17" s="1" customFormat="1" ht="24.95" customHeight="1">
      <c r="A166" s="19">
        <v>128</v>
      </c>
      <c r="B166" s="19">
        <v>11</v>
      </c>
      <c r="C166" s="20" t="s">
        <v>1187</v>
      </c>
      <c r="D166" s="36">
        <v>4</v>
      </c>
      <c r="E166" s="36">
        <v>29</v>
      </c>
      <c r="F166" s="36">
        <v>4</v>
      </c>
      <c r="G166" s="36">
        <v>453</v>
      </c>
      <c r="H166" s="36">
        <v>7</v>
      </c>
      <c r="I166" s="36">
        <v>146</v>
      </c>
      <c r="J166" s="36">
        <v>12</v>
      </c>
      <c r="K166" s="36">
        <v>1</v>
      </c>
      <c r="L166" s="36">
        <v>5</v>
      </c>
      <c r="M166" s="29">
        <f t="shared" si="48"/>
        <v>661</v>
      </c>
      <c r="N166" s="22"/>
      <c r="O166" s="36">
        <v>5</v>
      </c>
      <c r="P166" s="29">
        <f t="shared" si="49"/>
        <v>666</v>
      </c>
      <c r="Q166" s="23"/>
    </row>
    <row r="167" spans="1:17" s="24" customFormat="1" ht="24.95" customHeight="1">
      <c r="A167" s="19">
        <v>129</v>
      </c>
      <c r="B167" s="19">
        <v>11</v>
      </c>
      <c r="C167" s="20" t="s">
        <v>1188</v>
      </c>
      <c r="D167" s="36">
        <v>2</v>
      </c>
      <c r="E167" s="36">
        <v>2</v>
      </c>
      <c r="F167" s="36">
        <v>1</v>
      </c>
      <c r="G167" s="36">
        <v>198</v>
      </c>
      <c r="H167" s="36">
        <v>2</v>
      </c>
      <c r="I167" s="36">
        <v>17</v>
      </c>
      <c r="J167" s="36">
        <v>3</v>
      </c>
      <c r="K167" s="36">
        <v>1</v>
      </c>
      <c r="L167" s="36">
        <v>25</v>
      </c>
      <c r="M167" s="29">
        <f t="shared" si="48"/>
        <v>251</v>
      </c>
      <c r="N167" s="22"/>
      <c r="O167" s="36">
        <v>6</v>
      </c>
      <c r="P167" s="29">
        <f t="shared" si="49"/>
        <v>257</v>
      </c>
      <c r="Q167" s="23"/>
    </row>
    <row r="168" spans="1:17" s="24" customFormat="1" ht="24.95" customHeight="1">
      <c r="A168" s="19">
        <v>130</v>
      </c>
      <c r="B168" s="19">
        <v>11</v>
      </c>
      <c r="C168" s="20" t="s">
        <v>1189</v>
      </c>
      <c r="D168" s="36">
        <v>0</v>
      </c>
      <c r="E168" s="36">
        <v>9</v>
      </c>
      <c r="F168" s="36">
        <v>2</v>
      </c>
      <c r="G168" s="36">
        <v>197</v>
      </c>
      <c r="H168" s="36">
        <v>4</v>
      </c>
      <c r="I168" s="36">
        <v>22</v>
      </c>
      <c r="J168" s="36">
        <v>2</v>
      </c>
      <c r="K168" s="36">
        <v>0</v>
      </c>
      <c r="L168" s="36">
        <v>33</v>
      </c>
      <c r="M168" s="29">
        <f t="shared" si="48"/>
        <v>269</v>
      </c>
      <c r="N168" s="22"/>
      <c r="O168" s="36">
        <v>1</v>
      </c>
      <c r="P168" s="29">
        <f t="shared" si="49"/>
        <v>270</v>
      </c>
      <c r="Q168" s="23"/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280</v>
      </c>
      <c r="E169" s="28">
        <f t="shared" si="50"/>
        <v>1929</v>
      </c>
      <c r="F169" s="28">
        <f t="shared" si="50"/>
        <v>1684</v>
      </c>
      <c r="G169" s="28">
        <f t="shared" si="50"/>
        <v>23260</v>
      </c>
      <c r="H169" s="28">
        <f t="shared" si="50"/>
        <v>481</v>
      </c>
      <c r="I169" s="28">
        <f t="shared" si="50"/>
        <v>10347</v>
      </c>
      <c r="J169" s="28">
        <f t="shared" si="50"/>
        <v>412</v>
      </c>
      <c r="K169" s="28">
        <f t="shared" si="50"/>
        <v>205</v>
      </c>
      <c r="L169" s="28">
        <f t="shared" si="50"/>
        <v>2449</v>
      </c>
      <c r="M169" s="28">
        <f t="shared" si="50"/>
        <v>41047</v>
      </c>
      <c r="N169" s="28">
        <f t="shared" si="50"/>
        <v>0</v>
      </c>
      <c r="O169" s="28">
        <f t="shared" si="50"/>
        <v>737</v>
      </c>
      <c r="P169" s="28">
        <f t="shared" si="50"/>
        <v>41784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280</v>
      </c>
      <c r="E170" s="28">
        <f t="shared" ref="E170:Q170" si="51">E169</f>
        <v>1929</v>
      </c>
      <c r="F170" s="28">
        <f t="shared" si="51"/>
        <v>1684</v>
      </c>
      <c r="G170" s="28">
        <f t="shared" si="51"/>
        <v>23260</v>
      </c>
      <c r="H170" s="28">
        <f t="shared" si="51"/>
        <v>481</v>
      </c>
      <c r="I170" s="28">
        <f t="shared" si="51"/>
        <v>10347</v>
      </c>
      <c r="J170" s="28">
        <f t="shared" si="51"/>
        <v>412</v>
      </c>
      <c r="K170" s="28">
        <f t="shared" si="51"/>
        <v>205</v>
      </c>
      <c r="L170" s="28">
        <f t="shared" si="51"/>
        <v>2449</v>
      </c>
      <c r="M170" s="28">
        <f t="shared" si="51"/>
        <v>41047</v>
      </c>
      <c r="N170" s="28">
        <f t="shared" si="51"/>
        <v>0</v>
      </c>
      <c r="O170" s="28">
        <f t="shared" si="51"/>
        <v>737</v>
      </c>
      <c r="P170" s="28">
        <f t="shared" si="51"/>
        <v>41784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11</v>
      </c>
      <c r="C171" s="20" t="s">
        <v>1190</v>
      </c>
      <c r="D171" s="36">
        <v>4</v>
      </c>
      <c r="E171" s="36">
        <v>5</v>
      </c>
      <c r="F171" s="36">
        <v>0</v>
      </c>
      <c r="G171" s="36">
        <v>139</v>
      </c>
      <c r="H171" s="36">
        <v>4</v>
      </c>
      <c r="I171" s="36">
        <v>65</v>
      </c>
      <c r="J171" s="36">
        <v>4</v>
      </c>
      <c r="K171" s="36">
        <v>2</v>
      </c>
      <c r="L171" s="36">
        <v>26</v>
      </c>
      <c r="M171" s="29">
        <f t="shared" ref="M171:M180" si="52">SUM(D171:L171)</f>
        <v>249</v>
      </c>
      <c r="N171" s="22"/>
      <c r="O171" s="36">
        <v>6</v>
      </c>
      <c r="P171" s="29">
        <f>SUM(M171+O171)</f>
        <v>255</v>
      </c>
      <c r="Q171" s="23"/>
    </row>
    <row r="172" spans="1:17" s="24" customFormat="1" ht="24.95" customHeight="1">
      <c r="A172" s="19">
        <v>132</v>
      </c>
      <c r="B172" s="19">
        <v>11</v>
      </c>
      <c r="C172" s="20" t="s">
        <v>1191</v>
      </c>
      <c r="D172" s="36">
        <v>2</v>
      </c>
      <c r="E172" s="36">
        <v>5</v>
      </c>
      <c r="F172" s="36">
        <v>3</v>
      </c>
      <c r="G172" s="36">
        <v>197</v>
      </c>
      <c r="H172" s="36">
        <v>4</v>
      </c>
      <c r="I172" s="36">
        <v>37</v>
      </c>
      <c r="J172" s="36">
        <v>6</v>
      </c>
      <c r="K172" s="36">
        <v>1</v>
      </c>
      <c r="L172" s="36">
        <v>24</v>
      </c>
      <c r="M172" s="29">
        <f t="shared" si="52"/>
        <v>279</v>
      </c>
      <c r="N172" s="22"/>
      <c r="O172" s="36">
        <v>12</v>
      </c>
      <c r="P172" s="29">
        <f t="shared" ref="P172:P180" si="53">SUM(M172+O172)</f>
        <v>291</v>
      </c>
      <c r="Q172" s="23"/>
    </row>
    <row r="173" spans="1:17" s="24" customFormat="1" ht="24.95" customHeight="1">
      <c r="A173" s="19">
        <v>133</v>
      </c>
      <c r="B173" s="19">
        <v>11</v>
      </c>
      <c r="C173" s="20" t="s">
        <v>1192</v>
      </c>
      <c r="D173" s="36">
        <v>0</v>
      </c>
      <c r="E173" s="36">
        <v>3</v>
      </c>
      <c r="F173" s="36">
        <v>5</v>
      </c>
      <c r="G173" s="36">
        <v>155</v>
      </c>
      <c r="H173" s="36">
        <v>3</v>
      </c>
      <c r="I173" s="36">
        <v>35</v>
      </c>
      <c r="J173" s="36">
        <v>1</v>
      </c>
      <c r="K173" s="36">
        <v>0</v>
      </c>
      <c r="L173" s="36">
        <v>11</v>
      </c>
      <c r="M173" s="29">
        <f t="shared" si="52"/>
        <v>213</v>
      </c>
      <c r="N173" s="22"/>
      <c r="O173" s="36">
        <v>1</v>
      </c>
      <c r="P173" s="29">
        <f t="shared" si="53"/>
        <v>214</v>
      </c>
      <c r="Q173" s="23"/>
    </row>
    <row r="174" spans="1:17" s="24" customFormat="1" ht="24.95" customHeight="1">
      <c r="A174" s="19">
        <v>134</v>
      </c>
      <c r="B174" s="19">
        <v>11</v>
      </c>
      <c r="C174" s="20" t="s">
        <v>1193</v>
      </c>
      <c r="D174" s="36">
        <v>1</v>
      </c>
      <c r="E174" s="36">
        <v>3</v>
      </c>
      <c r="F174" s="36">
        <v>1</v>
      </c>
      <c r="G174" s="36">
        <v>89</v>
      </c>
      <c r="H174" s="36">
        <v>0</v>
      </c>
      <c r="I174" s="36">
        <v>17</v>
      </c>
      <c r="J174" s="36">
        <v>0</v>
      </c>
      <c r="K174" s="36">
        <v>0</v>
      </c>
      <c r="L174" s="36">
        <v>24</v>
      </c>
      <c r="M174" s="29">
        <f t="shared" si="52"/>
        <v>135</v>
      </c>
      <c r="N174" s="22"/>
      <c r="O174" s="36">
        <v>0</v>
      </c>
      <c r="P174" s="29">
        <f t="shared" si="53"/>
        <v>135</v>
      </c>
      <c r="Q174" s="23"/>
    </row>
    <row r="175" spans="1:17" s="24" customFormat="1" ht="24.95" customHeight="1">
      <c r="A175" s="19">
        <v>135</v>
      </c>
      <c r="B175" s="19">
        <v>11</v>
      </c>
      <c r="C175" s="20" t="s">
        <v>1194</v>
      </c>
      <c r="D175" s="36">
        <v>1</v>
      </c>
      <c r="E175" s="36">
        <v>29</v>
      </c>
      <c r="F175" s="36">
        <v>9</v>
      </c>
      <c r="G175" s="36">
        <v>181</v>
      </c>
      <c r="H175" s="36">
        <v>1</v>
      </c>
      <c r="I175" s="36">
        <v>89</v>
      </c>
      <c r="J175" s="36">
        <v>4</v>
      </c>
      <c r="K175" s="36">
        <v>1</v>
      </c>
      <c r="L175" s="36">
        <v>31</v>
      </c>
      <c r="M175" s="29">
        <f t="shared" si="52"/>
        <v>346</v>
      </c>
      <c r="N175" s="22"/>
      <c r="O175" s="36">
        <v>4</v>
      </c>
      <c r="P175" s="29">
        <f t="shared" si="53"/>
        <v>350</v>
      </c>
      <c r="Q175" s="23"/>
    </row>
    <row r="176" spans="1:17" s="24" customFormat="1" ht="24.95" customHeight="1">
      <c r="A176" s="19">
        <v>136</v>
      </c>
      <c r="B176" s="19">
        <v>11</v>
      </c>
      <c r="C176" s="20" t="s">
        <v>1195</v>
      </c>
      <c r="D176" s="36">
        <v>2</v>
      </c>
      <c r="E176" s="36">
        <v>33</v>
      </c>
      <c r="F176" s="36">
        <v>3</v>
      </c>
      <c r="G176" s="36">
        <v>99</v>
      </c>
      <c r="H176" s="36">
        <v>2</v>
      </c>
      <c r="I176" s="36">
        <v>83</v>
      </c>
      <c r="J176" s="36">
        <v>2</v>
      </c>
      <c r="K176" s="36">
        <v>0</v>
      </c>
      <c r="L176" s="36">
        <v>24</v>
      </c>
      <c r="M176" s="29">
        <f t="shared" si="52"/>
        <v>248</v>
      </c>
      <c r="N176" s="22"/>
      <c r="O176" s="36">
        <v>7</v>
      </c>
      <c r="P176" s="29">
        <f t="shared" si="53"/>
        <v>255</v>
      </c>
      <c r="Q176" s="23"/>
    </row>
    <row r="177" spans="1:17" s="24" customFormat="1" ht="24.95" customHeight="1">
      <c r="A177" s="19">
        <v>137</v>
      </c>
      <c r="B177" s="19">
        <v>11</v>
      </c>
      <c r="C177" s="20" t="s">
        <v>1196</v>
      </c>
      <c r="D177" s="36">
        <v>1</v>
      </c>
      <c r="E177" s="36">
        <v>6</v>
      </c>
      <c r="F177" s="36">
        <v>1</v>
      </c>
      <c r="G177" s="36">
        <v>74</v>
      </c>
      <c r="H177" s="36">
        <v>0</v>
      </c>
      <c r="I177" s="36">
        <v>35</v>
      </c>
      <c r="J177" s="36">
        <v>1</v>
      </c>
      <c r="K177" s="36">
        <v>0</v>
      </c>
      <c r="L177" s="36">
        <v>10</v>
      </c>
      <c r="M177" s="29">
        <f t="shared" si="52"/>
        <v>128</v>
      </c>
      <c r="N177" s="22"/>
      <c r="O177" s="36">
        <v>5</v>
      </c>
      <c r="P177" s="29">
        <f t="shared" si="53"/>
        <v>133</v>
      </c>
      <c r="Q177" s="23"/>
    </row>
    <row r="178" spans="1:17" s="24" customFormat="1" ht="24.95" customHeight="1">
      <c r="A178" s="19">
        <v>138</v>
      </c>
      <c r="B178" s="19">
        <v>11</v>
      </c>
      <c r="C178" s="20" t="s">
        <v>1197</v>
      </c>
      <c r="D178" s="36">
        <v>2</v>
      </c>
      <c r="E178" s="36">
        <v>14</v>
      </c>
      <c r="F178" s="36">
        <v>2</v>
      </c>
      <c r="G178" s="36">
        <v>188</v>
      </c>
      <c r="H178" s="36">
        <v>1</v>
      </c>
      <c r="I178" s="36">
        <v>38</v>
      </c>
      <c r="J178" s="36">
        <v>0</v>
      </c>
      <c r="K178" s="36">
        <v>1</v>
      </c>
      <c r="L178" s="36">
        <v>10</v>
      </c>
      <c r="M178" s="29">
        <f t="shared" si="52"/>
        <v>256</v>
      </c>
      <c r="N178" s="22"/>
      <c r="O178" s="36">
        <v>4</v>
      </c>
      <c r="P178" s="29">
        <f t="shared" si="53"/>
        <v>260</v>
      </c>
      <c r="Q178" s="23"/>
    </row>
    <row r="179" spans="1:17" s="24" customFormat="1" ht="24.95" customHeight="1">
      <c r="A179" s="19">
        <v>139</v>
      </c>
      <c r="B179" s="19">
        <v>11</v>
      </c>
      <c r="C179" s="20" t="s">
        <v>1198</v>
      </c>
      <c r="D179" s="36">
        <v>1</v>
      </c>
      <c r="E179" s="36">
        <v>3</v>
      </c>
      <c r="F179" s="36">
        <v>4</v>
      </c>
      <c r="G179" s="36">
        <v>45</v>
      </c>
      <c r="H179" s="36">
        <v>3</v>
      </c>
      <c r="I179" s="36">
        <v>3</v>
      </c>
      <c r="J179" s="36">
        <v>0</v>
      </c>
      <c r="K179" s="36">
        <v>0</v>
      </c>
      <c r="L179" s="36">
        <v>6</v>
      </c>
      <c r="M179" s="29">
        <f t="shared" si="52"/>
        <v>65</v>
      </c>
      <c r="N179" s="22"/>
      <c r="O179" s="36">
        <v>2</v>
      </c>
      <c r="P179" s="29">
        <f t="shared" si="53"/>
        <v>67</v>
      </c>
      <c r="Q179" s="23"/>
    </row>
    <row r="180" spans="1:17" s="24" customFormat="1" ht="24.95" customHeight="1">
      <c r="A180" s="19">
        <v>140</v>
      </c>
      <c r="B180" s="19">
        <v>11</v>
      </c>
      <c r="C180" s="20" t="s">
        <v>1199</v>
      </c>
      <c r="D180" s="36">
        <v>0</v>
      </c>
      <c r="E180" s="36">
        <v>3</v>
      </c>
      <c r="F180" s="36">
        <v>2</v>
      </c>
      <c r="G180" s="36">
        <v>68</v>
      </c>
      <c r="H180" s="36">
        <v>0</v>
      </c>
      <c r="I180" s="36">
        <v>28</v>
      </c>
      <c r="J180" s="36">
        <v>0</v>
      </c>
      <c r="K180" s="36">
        <v>0</v>
      </c>
      <c r="L180" s="36">
        <v>8</v>
      </c>
      <c r="M180" s="29">
        <f t="shared" si="52"/>
        <v>109</v>
      </c>
      <c r="N180" s="22"/>
      <c r="O180" s="36">
        <v>2</v>
      </c>
      <c r="P180" s="29">
        <f t="shared" si="53"/>
        <v>111</v>
      </c>
      <c r="Q180" s="23"/>
    </row>
    <row r="181" spans="1:17" s="24" customFormat="1" ht="24.95" customHeight="1">
      <c r="A181" s="25"/>
      <c r="B181" s="26" t="s">
        <v>380</v>
      </c>
      <c r="C181" s="27"/>
      <c r="D181" s="28">
        <f t="shared" ref="D181:Q181" si="54">SUM(D170:D180)</f>
        <v>294</v>
      </c>
      <c r="E181" s="28">
        <f t="shared" si="54"/>
        <v>2033</v>
      </c>
      <c r="F181" s="28">
        <f t="shared" si="54"/>
        <v>1714</v>
      </c>
      <c r="G181" s="28">
        <f t="shared" si="54"/>
        <v>24495</v>
      </c>
      <c r="H181" s="28">
        <f t="shared" si="54"/>
        <v>499</v>
      </c>
      <c r="I181" s="28">
        <f t="shared" si="54"/>
        <v>10777</v>
      </c>
      <c r="J181" s="28">
        <f t="shared" si="54"/>
        <v>430</v>
      </c>
      <c r="K181" s="28">
        <f t="shared" si="54"/>
        <v>210</v>
      </c>
      <c r="L181" s="28">
        <f t="shared" si="54"/>
        <v>2623</v>
      </c>
      <c r="M181" s="28">
        <f t="shared" si="54"/>
        <v>43075</v>
      </c>
      <c r="N181" s="28">
        <f t="shared" si="54"/>
        <v>0</v>
      </c>
      <c r="O181" s="28">
        <f t="shared" si="54"/>
        <v>780</v>
      </c>
      <c r="P181" s="28">
        <f t="shared" si="54"/>
        <v>43855</v>
      </c>
      <c r="Q181" s="28">
        <f t="shared" si="54"/>
        <v>0</v>
      </c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3" manualBreakCount="13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Q2201"/>
  <sheetViews>
    <sheetView showGridLines="0" topLeftCell="A123" zoomScale="70" zoomScaleNormal="70" zoomScaleSheetLayoutView="65" workbookViewId="0">
      <selection activeCell="E137" sqref="E137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1200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70984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12</v>
      </c>
      <c r="C15" s="20" t="s">
        <v>1201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3</v>
      </c>
      <c r="M15" s="21">
        <f t="shared" ref="M15:M24" si="0">SUM(D15:L15)</f>
        <v>3</v>
      </c>
      <c r="N15" s="22"/>
      <c r="O15" s="19">
        <v>0</v>
      </c>
      <c r="P15" s="21">
        <f>SUM(M15+O15)</f>
        <v>3</v>
      </c>
      <c r="Q15" s="23"/>
    </row>
    <row r="16" spans="1:17" s="24" customFormat="1" ht="24.95" customHeight="1">
      <c r="A16" s="19">
        <v>2</v>
      </c>
      <c r="B16" s="19">
        <v>12</v>
      </c>
      <c r="C16" s="20" t="s">
        <v>1202</v>
      </c>
      <c r="D16" s="19">
        <v>0</v>
      </c>
      <c r="E16" s="19">
        <v>4</v>
      </c>
      <c r="F16" s="19">
        <v>11</v>
      </c>
      <c r="G16" s="19">
        <v>4</v>
      </c>
      <c r="H16" s="19">
        <v>0</v>
      </c>
      <c r="I16" s="19">
        <v>0</v>
      </c>
      <c r="J16" s="19">
        <v>0</v>
      </c>
      <c r="K16" s="19">
        <v>0</v>
      </c>
      <c r="L16" s="19">
        <v>1</v>
      </c>
      <c r="M16" s="21">
        <f t="shared" si="0"/>
        <v>20</v>
      </c>
      <c r="N16" s="22"/>
      <c r="O16" s="19">
        <v>0</v>
      </c>
      <c r="P16" s="21">
        <f t="shared" ref="P16:P24" si="1">SUM(M16+O16)</f>
        <v>20</v>
      </c>
      <c r="Q16" s="23"/>
    </row>
    <row r="17" spans="1:17" s="24" customFormat="1" ht="24.95" customHeight="1">
      <c r="A17" s="19">
        <v>3</v>
      </c>
      <c r="B17" s="19">
        <v>12</v>
      </c>
      <c r="C17" s="20" t="s">
        <v>1203</v>
      </c>
      <c r="D17" s="19">
        <v>0</v>
      </c>
      <c r="E17" s="19">
        <v>0</v>
      </c>
      <c r="F17" s="19">
        <v>2</v>
      </c>
      <c r="G17" s="19">
        <v>5</v>
      </c>
      <c r="H17" s="19">
        <v>0</v>
      </c>
      <c r="I17" s="19">
        <v>0</v>
      </c>
      <c r="J17" s="19">
        <v>0</v>
      </c>
      <c r="K17" s="19">
        <v>0</v>
      </c>
      <c r="L17" s="19">
        <v>2</v>
      </c>
      <c r="M17" s="21">
        <f t="shared" si="0"/>
        <v>9</v>
      </c>
      <c r="N17" s="22"/>
      <c r="O17" s="19">
        <v>0</v>
      </c>
      <c r="P17" s="21">
        <f t="shared" si="1"/>
        <v>9</v>
      </c>
      <c r="Q17" s="23"/>
    </row>
    <row r="18" spans="1:17" s="24" customFormat="1" ht="24.95" customHeight="1">
      <c r="A18" s="19">
        <v>4</v>
      </c>
      <c r="B18" s="19">
        <v>12</v>
      </c>
      <c r="C18" s="20" t="s">
        <v>1204</v>
      </c>
      <c r="D18" s="19">
        <v>0</v>
      </c>
      <c r="E18" s="19">
        <v>14</v>
      </c>
      <c r="F18" s="19">
        <v>2</v>
      </c>
      <c r="G18" s="19">
        <v>12</v>
      </c>
      <c r="H18" s="19">
        <v>0</v>
      </c>
      <c r="I18" s="19">
        <v>0</v>
      </c>
      <c r="J18" s="19">
        <v>0</v>
      </c>
      <c r="K18" s="19">
        <v>0</v>
      </c>
      <c r="L18" s="19">
        <v>15</v>
      </c>
      <c r="M18" s="21">
        <f t="shared" si="0"/>
        <v>43</v>
      </c>
      <c r="N18" s="22"/>
      <c r="O18" s="19">
        <v>0</v>
      </c>
      <c r="P18" s="21">
        <f t="shared" si="1"/>
        <v>43</v>
      </c>
      <c r="Q18" s="23"/>
    </row>
    <row r="19" spans="1:17" s="24" customFormat="1" ht="24.95" customHeight="1">
      <c r="A19" s="19">
        <v>5</v>
      </c>
      <c r="B19" s="19">
        <v>12</v>
      </c>
      <c r="C19" s="20" t="s">
        <v>1205</v>
      </c>
      <c r="D19" s="19">
        <v>0</v>
      </c>
      <c r="E19" s="19">
        <v>58</v>
      </c>
      <c r="F19" s="19">
        <v>10</v>
      </c>
      <c r="G19" s="19">
        <v>30</v>
      </c>
      <c r="H19" s="19">
        <v>2</v>
      </c>
      <c r="I19" s="19">
        <v>1</v>
      </c>
      <c r="J19" s="19">
        <v>0</v>
      </c>
      <c r="K19" s="19">
        <v>1</v>
      </c>
      <c r="L19" s="19">
        <v>11</v>
      </c>
      <c r="M19" s="21">
        <f t="shared" si="0"/>
        <v>113</v>
      </c>
      <c r="N19" s="22"/>
      <c r="O19" s="19">
        <v>2</v>
      </c>
      <c r="P19" s="21">
        <f t="shared" si="1"/>
        <v>115</v>
      </c>
      <c r="Q19" s="23"/>
    </row>
    <row r="20" spans="1:17" s="24" customFormat="1" ht="24.95" customHeight="1">
      <c r="A20" s="19">
        <v>6</v>
      </c>
      <c r="B20" s="19">
        <v>12</v>
      </c>
      <c r="C20" s="20" t="s">
        <v>1206</v>
      </c>
      <c r="D20" s="19">
        <v>0</v>
      </c>
      <c r="E20" s="19">
        <v>3</v>
      </c>
      <c r="F20" s="19">
        <v>10</v>
      </c>
      <c r="G20" s="19">
        <v>10</v>
      </c>
      <c r="H20" s="19">
        <v>0</v>
      </c>
      <c r="I20" s="19">
        <v>0</v>
      </c>
      <c r="J20" s="19">
        <v>0</v>
      </c>
      <c r="K20" s="19">
        <v>0</v>
      </c>
      <c r="L20" s="19">
        <v>1</v>
      </c>
      <c r="M20" s="21">
        <f t="shared" si="0"/>
        <v>24</v>
      </c>
      <c r="N20" s="22"/>
      <c r="O20" s="19">
        <v>0</v>
      </c>
      <c r="P20" s="21">
        <f t="shared" si="1"/>
        <v>24</v>
      </c>
      <c r="Q20" s="23"/>
    </row>
    <row r="21" spans="1:17" s="24" customFormat="1" ht="24.95" customHeight="1">
      <c r="A21" s="19">
        <v>7</v>
      </c>
      <c r="B21" s="19">
        <v>12</v>
      </c>
      <c r="C21" s="20" t="s">
        <v>1207</v>
      </c>
      <c r="D21" s="19">
        <v>0</v>
      </c>
      <c r="E21" s="19">
        <v>2</v>
      </c>
      <c r="F21" s="19">
        <v>0</v>
      </c>
      <c r="G21" s="19">
        <v>6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21">
        <f t="shared" si="0"/>
        <v>8</v>
      </c>
      <c r="N21" s="22"/>
      <c r="O21" s="19">
        <v>0</v>
      </c>
      <c r="P21" s="21">
        <f t="shared" si="1"/>
        <v>8</v>
      </c>
      <c r="Q21" s="23"/>
    </row>
    <row r="22" spans="1:17" s="24" customFormat="1" ht="24.95" customHeight="1">
      <c r="A22" s="19">
        <v>8</v>
      </c>
      <c r="B22" s="19">
        <v>12</v>
      </c>
      <c r="C22" s="20" t="s">
        <v>1208</v>
      </c>
      <c r="D22" s="19">
        <v>0</v>
      </c>
      <c r="E22" s="19">
        <v>26</v>
      </c>
      <c r="F22" s="19">
        <v>3</v>
      </c>
      <c r="G22" s="19">
        <v>7</v>
      </c>
      <c r="H22" s="19">
        <v>0</v>
      </c>
      <c r="I22" s="19">
        <v>4</v>
      </c>
      <c r="J22" s="19">
        <v>0</v>
      </c>
      <c r="K22" s="19">
        <v>0</v>
      </c>
      <c r="L22" s="19">
        <v>52</v>
      </c>
      <c r="M22" s="21">
        <f t="shared" si="0"/>
        <v>92</v>
      </c>
      <c r="N22" s="22"/>
      <c r="O22" s="19">
        <v>1</v>
      </c>
      <c r="P22" s="21">
        <f t="shared" si="1"/>
        <v>93</v>
      </c>
      <c r="Q22" s="23"/>
    </row>
    <row r="23" spans="1:17" s="24" customFormat="1" ht="24.95" customHeight="1">
      <c r="A23" s="19">
        <v>9</v>
      </c>
      <c r="B23" s="19">
        <v>12</v>
      </c>
      <c r="C23" s="20" t="s">
        <v>1209</v>
      </c>
      <c r="D23" s="19">
        <v>0</v>
      </c>
      <c r="E23" s="19">
        <v>12</v>
      </c>
      <c r="F23" s="19">
        <v>2</v>
      </c>
      <c r="G23" s="19">
        <v>13</v>
      </c>
      <c r="H23" s="19">
        <v>3</v>
      </c>
      <c r="I23" s="19">
        <v>2</v>
      </c>
      <c r="J23" s="19">
        <v>2</v>
      </c>
      <c r="K23" s="19">
        <v>3</v>
      </c>
      <c r="L23" s="19">
        <v>78</v>
      </c>
      <c r="M23" s="21">
        <f t="shared" si="0"/>
        <v>115</v>
      </c>
      <c r="N23" s="22"/>
      <c r="O23" s="19">
        <v>1</v>
      </c>
      <c r="P23" s="21">
        <f t="shared" si="1"/>
        <v>116</v>
      </c>
      <c r="Q23" s="23"/>
    </row>
    <row r="24" spans="1:17" s="24" customFormat="1" ht="24.95" customHeight="1">
      <c r="A24" s="19">
        <v>10</v>
      </c>
      <c r="B24" s="19">
        <v>12</v>
      </c>
      <c r="C24" s="20" t="s">
        <v>1210</v>
      </c>
      <c r="D24" s="19">
        <v>3</v>
      </c>
      <c r="E24" s="19">
        <v>27</v>
      </c>
      <c r="F24" s="19">
        <v>55</v>
      </c>
      <c r="G24" s="19">
        <v>54</v>
      </c>
      <c r="H24" s="19">
        <v>7</v>
      </c>
      <c r="I24" s="19">
        <v>4</v>
      </c>
      <c r="J24" s="19">
        <v>0</v>
      </c>
      <c r="K24" s="19">
        <v>3</v>
      </c>
      <c r="L24" s="19">
        <v>24</v>
      </c>
      <c r="M24" s="21">
        <f t="shared" si="0"/>
        <v>177</v>
      </c>
      <c r="N24" s="22"/>
      <c r="O24" s="19">
        <v>3</v>
      </c>
      <c r="P24" s="21">
        <f t="shared" si="1"/>
        <v>180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3</v>
      </c>
      <c r="E25" s="28">
        <f t="shared" si="2"/>
        <v>146</v>
      </c>
      <c r="F25" s="28">
        <f t="shared" si="2"/>
        <v>95</v>
      </c>
      <c r="G25" s="28">
        <f t="shared" si="2"/>
        <v>141</v>
      </c>
      <c r="H25" s="28">
        <f t="shared" si="2"/>
        <v>12</v>
      </c>
      <c r="I25" s="28">
        <f t="shared" si="2"/>
        <v>11</v>
      </c>
      <c r="J25" s="28">
        <f t="shared" si="2"/>
        <v>2</v>
      </c>
      <c r="K25" s="28">
        <f t="shared" si="2"/>
        <v>7</v>
      </c>
      <c r="L25" s="28">
        <f t="shared" si="2"/>
        <v>187</v>
      </c>
      <c r="M25" s="28">
        <f>SUM(M15:M24)</f>
        <v>604</v>
      </c>
      <c r="N25" s="28">
        <f>SUM(N15:N24)</f>
        <v>0</v>
      </c>
      <c r="O25" s="28">
        <f>SUM(O15:O24)</f>
        <v>7</v>
      </c>
      <c r="P25" s="28">
        <f>SUM(P15:P24)</f>
        <v>611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3</v>
      </c>
      <c r="E26" s="28">
        <f t="shared" ref="E26:Q26" si="3">E25</f>
        <v>146</v>
      </c>
      <c r="F26" s="28">
        <f t="shared" si="3"/>
        <v>95</v>
      </c>
      <c r="G26" s="28">
        <f t="shared" si="3"/>
        <v>141</v>
      </c>
      <c r="H26" s="28">
        <f t="shared" si="3"/>
        <v>12</v>
      </c>
      <c r="I26" s="28">
        <f>I25</f>
        <v>11</v>
      </c>
      <c r="J26" s="28">
        <f>J25</f>
        <v>2</v>
      </c>
      <c r="K26" s="28">
        <f>K25</f>
        <v>7</v>
      </c>
      <c r="L26" s="28">
        <f>L25</f>
        <v>187</v>
      </c>
      <c r="M26" s="28">
        <f t="shared" si="3"/>
        <v>604</v>
      </c>
      <c r="N26" s="28">
        <f t="shared" si="3"/>
        <v>0</v>
      </c>
      <c r="O26" s="28">
        <f t="shared" si="3"/>
        <v>7</v>
      </c>
      <c r="P26" s="28">
        <f t="shared" si="3"/>
        <v>611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12</v>
      </c>
      <c r="C27" s="20" t="s">
        <v>1211</v>
      </c>
      <c r="D27" s="19">
        <v>0</v>
      </c>
      <c r="E27" s="19">
        <v>6</v>
      </c>
      <c r="F27" s="19">
        <v>8</v>
      </c>
      <c r="G27" s="19">
        <v>4</v>
      </c>
      <c r="H27" s="19">
        <v>0</v>
      </c>
      <c r="I27" s="19">
        <v>1</v>
      </c>
      <c r="J27" s="19">
        <v>0</v>
      </c>
      <c r="K27" s="19">
        <v>0</v>
      </c>
      <c r="L27" s="19">
        <v>13</v>
      </c>
      <c r="M27" s="21">
        <f t="shared" ref="M27:M36" si="4">SUM(D27:L27)</f>
        <v>32</v>
      </c>
      <c r="N27" s="22"/>
      <c r="O27" s="19">
        <v>3</v>
      </c>
      <c r="P27" s="21">
        <f t="shared" ref="P27:P36" si="5">SUM(M27+O27)</f>
        <v>35</v>
      </c>
      <c r="Q27" s="23"/>
    </row>
    <row r="28" spans="1:17" s="24" customFormat="1" ht="24.95" customHeight="1">
      <c r="A28" s="19">
        <v>12</v>
      </c>
      <c r="B28" s="19">
        <v>12</v>
      </c>
      <c r="C28" s="20" t="s">
        <v>1212</v>
      </c>
      <c r="D28" s="19">
        <v>3</v>
      </c>
      <c r="E28" s="19">
        <v>96</v>
      </c>
      <c r="F28" s="19">
        <v>61</v>
      </c>
      <c r="G28" s="19">
        <v>12</v>
      </c>
      <c r="H28" s="19">
        <v>0</v>
      </c>
      <c r="I28" s="19">
        <v>1</v>
      </c>
      <c r="J28" s="19">
        <v>2</v>
      </c>
      <c r="K28" s="19">
        <v>4</v>
      </c>
      <c r="L28" s="19">
        <v>34</v>
      </c>
      <c r="M28" s="21">
        <f t="shared" si="4"/>
        <v>213</v>
      </c>
      <c r="N28" s="22"/>
      <c r="O28" s="19">
        <v>3</v>
      </c>
      <c r="P28" s="21">
        <f t="shared" si="5"/>
        <v>216</v>
      </c>
      <c r="Q28" s="23"/>
    </row>
    <row r="29" spans="1:17" s="24" customFormat="1" ht="24.95" customHeight="1">
      <c r="A29" s="19">
        <v>13</v>
      </c>
      <c r="B29" s="19">
        <v>12</v>
      </c>
      <c r="C29" s="20" t="s">
        <v>1213</v>
      </c>
      <c r="D29" s="19">
        <v>5</v>
      </c>
      <c r="E29" s="19">
        <v>15</v>
      </c>
      <c r="F29" s="19">
        <v>10</v>
      </c>
      <c r="G29" s="19">
        <v>94</v>
      </c>
      <c r="H29" s="19">
        <v>2</v>
      </c>
      <c r="I29" s="19">
        <v>7</v>
      </c>
      <c r="J29" s="19">
        <v>2</v>
      </c>
      <c r="K29" s="19">
        <v>1</v>
      </c>
      <c r="L29" s="19">
        <v>176</v>
      </c>
      <c r="M29" s="21">
        <f t="shared" si="4"/>
        <v>312</v>
      </c>
      <c r="N29" s="22"/>
      <c r="O29" s="19">
        <v>11</v>
      </c>
      <c r="P29" s="21">
        <f t="shared" si="5"/>
        <v>323</v>
      </c>
      <c r="Q29" s="23"/>
    </row>
    <row r="30" spans="1:17" s="24" customFormat="1" ht="24.95" customHeight="1">
      <c r="A30" s="19">
        <v>14</v>
      </c>
      <c r="B30" s="19">
        <v>12</v>
      </c>
      <c r="C30" s="20" t="s">
        <v>1214</v>
      </c>
      <c r="D30" s="19">
        <v>4</v>
      </c>
      <c r="E30" s="19">
        <v>139</v>
      </c>
      <c r="F30" s="19">
        <v>39</v>
      </c>
      <c r="G30" s="19">
        <v>11</v>
      </c>
      <c r="H30" s="19">
        <v>1</v>
      </c>
      <c r="I30" s="19">
        <v>3</v>
      </c>
      <c r="J30" s="19">
        <v>1</v>
      </c>
      <c r="K30" s="19">
        <v>3</v>
      </c>
      <c r="L30" s="19">
        <v>159</v>
      </c>
      <c r="M30" s="21">
        <f t="shared" si="4"/>
        <v>360</v>
      </c>
      <c r="N30" s="22"/>
      <c r="O30" s="19">
        <v>9</v>
      </c>
      <c r="P30" s="21">
        <f t="shared" si="5"/>
        <v>369</v>
      </c>
      <c r="Q30" s="23"/>
    </row>
    <row r="31" spans="1:17" s="24" customFormat="1" ht="24.95" customHeight="1">
      <c r="A31" s="19">
        <v>15</v>
      </c>
      <c r="B31" s="19">
        <v>12</v>
      </c>
      <c r="C31" s="20" t="s">
        <v>1215</v>
      </c>
      <c r="D31" s="19">
        <v>8</v>
      </c>
      <c r="E31" s="19">
        <v>243</v>
      </c>
      <c r="F31" s="19">
        <v>34</v>
      </c>
      <c r="G31" s="19">
        <v>104</v>
      </c>
      <c r="H31" s="19">
        <v>5</v>
      </c>
      <c r="I31" s="19">
        <v>8</v>
      </c>
      <c r="J31" s="19">
        <v>2</v>
      </c>
      <c r="K31" s="19">
        <v>1</v>
      </c>
      <c r="L31" s="19">
        <v>42</v>
      </c>
      <c r="M31" s="21">
        <f t="shared" si="4"/>
        <v>447</v>
      </c>
      <c r="N31" s="22"/>
      <c r="O31" s="19">
        <v>3</v>
      </c>
      <c r="P31" s="21">
        <f t="shared" si="5"/>
        <v>450</v>
      </c>
      <c r="Q31" s="23"/>
    </row>
    <row r="32" spans="1:17" s="24" customFormat="1" ht="24.95" customHeight="1">
      <c r="A32" s="19">
        <v>16</v>
      </c>
      <c r="B32" s="19">
        <v>12</v>
      </c>
      <c r="C32" s="20" t="s">
        <v>1216</v>
      </c>
      <c r="D32" s="19">
        <v>2</v>
      </c>
      <c r="E32" s="19">
        <v>54</v>
      </c>
      <c r="F32" s="19">
        <v>34</v>
      </c>
      <c r="G32" s="19">
        <v>60</v>
      </c>
      <c r="H32" s="19">
        <v>7</v>
      </c>
      <c r="I32" s="19">
        <v>3</v>
      </c>
      <c r="J32" s="19">
        <v>1</v>
      </c>
      <c r="K32" s="19">
        <v>5</v>
      </c>
      <c r="L32" s="19">
        <v>146</v>
      </c>
      <c r="M32" s="21">
        <f t="shared" si="4"/>
        <v>312</v>
      </c>
      <c r="N32" s="22"/>
      <c r="O32" s="19">
        <v>6</v>
      </c>
      <c r="P32" s="21">
        <f t="shared" si="5"/>
        <v>318</v>
      </c>
      <c r="Q32" s="23"/>
    </row>
    <row r="33" spans="1:17" s="24" customFormat="1" ht="24.95" customHeight="1">
      <c r="A33" s="19">
        <v>17</v>
      </c>
      <c r="B33" s="19">
        <v>12</v>
      </c>
      <c r="C33" s="20" t="s">
        <v>1217</v>
      </c>
      <c r="D33" s="19">
        <v>0</v>
      </c>
      <c r="E33" s="19">
        <v>59</v>
      </c>
      <c r="F33" s="19">
        <v>77</v>
      </c>
      <c r="G33" s="19">
        <v>16</v>
      </c>
      <c r="H33" s="19">
        <v>5</v>
      </c>
      <c r="I33" s="19">
        <v>5</v>
      </c>
      <c r="J33" s="19">
        <v>1</v>
      </c>
      <c r="K33" s="19">
        <v>3</v>
      </c>
      <c r="L33" s="19">
        <v>103</v>
      </c>
      <c r="M33" s="21">
        <f t="shared" si="4"/>
        <v>269</v>
      </c>
      <c r="N33" s="22"/>
      <c r="O33" s="19">
        <v>6</v>
      </c>
      <c r="P33" s="21">
        <f t="shared" si="5"/>
        <v>275</v>
      </c>
      <c r="Q33" s="23"/>
    </row>
    <row r="34" spans="1:17" s="24" customFormat="1" ht="24.95" customHeight="1">
      <c r="A34" s="19">
        <v>18</v>
      </c>
      <c r="B34" s="19">
        <v>12</v>
      </c>
      <c r="C34" s="20" t="s">
        <v>1218</v>
      </c>
      <c r="D34" s="19">
        <v>1</v>
      </c>
      <c r="E34" s="19">
        <v>8</v>
      </c>
      <c r="F34" s="19">
        <v>31</v>
      </c>
      <c r="G34" s="19">
        <v>43</v>
      </c>
      <c r="H34" s="19">
        <v>4</v>
      </c>
      <c r="I34" s="19">
        <v>2</v>
      </c>
      <c r="J34" s="19">
        <v>3</v>
      </c>
      <c r="K34" s="19">
        <v>1</v>
      </c>
      <c r="L34" s="19">
        <v>37</v>
      </c>
      <c r="M34" s="21">
        <f t="shared" si="4"/>
        <v>130</v>
      </c>
      <c r="N34" s="22"/>
      <c r="O34" s="19">
        <v>5</v>
      </c>
      <c r="P34" s="21">
        <f t="shared" si="5"/>
        <v>135</v>
      </c>
      <c r="Q34" s="23"/>
    </row>
    <row r="35" spans="1:17" s="1" customFormat="1" ht="24.95" customHeight="1">
      <c r="A35" s="19">
        <v>19</v>
      </c>
      <c r="B35" s="19">
        <v>12</v>
      </c>
      <c r="C35" s="20" t="s">
        <v>1219</v>
      </c>
      <c r="D35" s="19">
        <v>6</v>
      </c>
      <c r="E35" s="19">
        <v>60</v>
      </c>
      <c r="F35" s="19">
        <v>144</v>
      </c>
      <c r="G35" s="19">
        <v>88</v>
      </c>
      <c r="H35" s="19">
        <v>9</v>
      </c>
      <c r="I35" s="19">
        <v>4</v>
      </c>
      <c r="J35" s="19">
        <v>1</v>
      </c>
      <c r="K35" s="19">
        <v>0</v>
      </c>
      <c r="L35" s="19">
        <v>110</v>
      </c>
      <c r="M35" s="21">
        <f t="shared" si="4"/>
        <v>422</v>
      </c>
      <c r="N35" s="22"/>
      <c r="O35" s="19">
        <v>4</v>
      </c>
      <c r="P35" s="21">
        <f t="shared" si="5"/>
        <v>426</v>
      </c>
      <c r="Q35" s="23"/>
    </row>
    <row r="36" spans="1:17" s="1" customFormat="1" ht="24.95" customHeight="1">
      <c r="A36" s="19">
        <v>20</v>
      </c>
      <c r="B36" s="19">
        <v>12</v>
      </c>
      <c r="C36" s="20" t="s">
        <v>1220</v>
      </c>
      <c r="D36" s="19">
        <v>3</v>
      </c>
      <c r="E36" s="19">
        <v>145</v>
      </c>
      <c r="F36" s="19">
        <v>70</v>
      </c>
      <c r="G36" s="19">
        <v>76</v>
      </c>
      <c r="H36" s="19">
        <v>4</v>
      </c>
      <c r="I36" s="19">
        <v>5</v>
      </c>
      <c r="J36" s="19">
        <v>7</v>
      </c>
      <c r="K36" s="19">
        <v>2</v>
      </c>
      <c r="L36" s="19">
        <v>85</v>
      </c>
      <c r="M36" s="21">
        <f t="shared" si="4"/>
        <v>397</v>
      </c>
      <c r="N36" s="22"/>
      <c r="O36" s="19">
        <v>11</v>
      </c>
      <c r="P36" s="21">
        <f t="shared" si="5"/>
        <v>408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35</v>
      </c>
      <c r="E37" s="28">
        <f t="shared" si="6"/>
        <v>971</v>
      </c>
      <c r="F37" s="28">
        <f t="shared" si="6"/>
        <v>603</v>
      </c>
      <c r="G37" s="28">
        <f t="shared" si="6"/>
        <v>649</v>
      </c>
      <c r="H37" s="28">
        <f t="shared" si="6"/>
        <v>49</v>
      </c>
      <c r="I37" s="28">
        <f t="shared" si="6"/>
        <v>50</v>
      </c>
      <c r="J37" s="28">
        <f t="shared" si="6"/>
        <v>22</v>
      </c>
      <c r="K37" s="28">
        <f t="shared" si="6"/>
        <v>27</v>
      </c>
      <c r="L37" s="28">
        <f t="shared" si="6"/>
        <v>1092</v>
      </c>
      <c r="M37" s="28">
        <f t="shared" si="6"/>
        <v>3498</v>
      </c>
      <c r="N37" s="28">
        <f t="shared" si="6"/>
        <v>0</v>
      </c>
      <c r="O37" s="28">
        <f t="shared" si="6"/>
        <v>68</v>
      </c>
      <c r="P37" s="28">
        <f t="shared" si="6"/>
        <v>3566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35</v>
      </c>
      <c r="E38" s="28">
        <f t="shared" ref="E38:Q38" si="7">E37</f>
        <v>971</v>
      </c>
      <c r="F38" s="28">
        <f t="shared" si="7"/>
        <v>603</v>
      </c>
      <c r="G38" s="28">
        <f t="shared" si="7"/>
        <v>649</v>
      </c>
      <c r="H38" s="28">
        <f t="shared" si="7"/>
        <v>49</v>
      </c>
      <c r="I38" s="28">
        <f t="shared" si="7"/>
        <v>50</v>
      </c>
      <c r="J38" s="28">
        <f t="shared" si="7"/>
        <v>22</v>
      </c>
      <c r="K38" s="28">
        <f t="shared" si="7"/>
        <v>27</v>
      </c>
      <c r="L38" s="28">
        <f t="shared" si="7"/>
        <v>1092</v>
      </c>
      <c r="M38" s="28">
        <f t="shared" si="7"/>
        <v>3498</v>
      </c>
      <c r="N38" s="28">
        <f t="shared" si="7"/>
        <v>0</v>
      </c>
      <c r="O38" s="28">
        <f t="shared" si="7"/>
        <v>68</v>
      </c>
      <c r="P38" s="28">
        <f t="shared" si="7"/>
        <v>3566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12</v>
      </c>
      <c r="C39" s="20" t="s">
        <v>1221</v>
      </c>
      <c r="D39" s="19">
        <v>8</v>
      </c>
      <c r="E39" s="19">
        <v>36</v>
      </c>
      <c r="F39" s="19">
        <v>61</v>
      </c>
      <c r="G39" s="19">
        <v>45</v>
      </c>
      <c r="H39" s="19">
        <v>6</v>
      </c>
      <c r="I39" s="19">
        <v>2</v>
      </c>
      <c r="J39" s="19">
        <v>2</v>
      </c>
      <c r="K39" s="19">
        <v>5</v>
      </c>
      <c r="L39" s="19">
        <v>96</v>
      </c>
      <c r="M39" s="29">
        <f t="shared" ref="M39:M48" si="8">SUM(D39:L39)</f>
        <v>261</v>
      </c>
      <c r="N39" s="22"/>
      <c r="O39" s="19">
        <v>5</v>
      </c>
      <c r="P39" s="29">
        <f>SUM(M39+O39)</f>
        <v>266</v>
      </c>
      <c r="Q39" s="23"/>
    </row>
    <row r="40" spans="1:17" s="24" customFormat="1" ht="24.95" customHeight="1">
      <c r="A40" s="19">
        <v>22</v>
      </c>
      <c r="B40" s="19">
        <v>12</v>
      </c>
      <c r="C40" s="20" t="s">
        <v>1222</v>
      </c>
      <c r="D40" s="19">
        <v>0</v>
      </c>
      <c r="E40" s="19">
        <v>3</v>
      </c>
      <c r="F40" s="19">
        <v>4</v>
      </c>
      <c r="G40" s="19">
        <v>8</v>
      </c>
      <c r="H40" s="19">
        <v>0</v>
      </c>
      <c r="I40" s="19">
        <v>0</v>
      </c>
      <c r="J40" s="19">
        <v>1</v>
      </c>
      <c r="K40" s="19">
        <v>1</v>
      </c>
      <c r="L40" s="19">
        <v>50</v>
      </c>
      <c r="M40" s="29">
        <f t="shared" si="8"/>
        <v>67</v>
      </c>
      <c r="N40" s="22"/>
      <c r="O40" s="19">
        <v>1</v>
      </c>
      <c r="P40" s="29">
        <f t="shared" ref="P40:P48" si="9">SUM(M40+O40)</f>
        <v>68</v>
      </c>
      <c r="Q40" s="23"/>
    </row>
    <row r="41" spans="1:17" s="24" customFormat="1" ht="24.95" customHeight="1">
      <c r="A41" s="19">
        <v>23</v>
      </c>
      <c r="B41" s="19">
        <v>12</v>
      </c>
      <c r="C41" s="20" t="s">
        <v>1223</v>
      </c>
      <c r="D41" s="19">
        <v>1</v>
      </c>
      <c r="E41" s="19">
        <v>17</v>
      </c>
      <c r="F41" s="19">
        <v>5</v>
      </c>
      <c r="G41" s="19">
        <v>42</v>
      </c>
      <c r="H41" s="19">
        <v>1</v>
      </c>
      <c r="I41" s="19">
        <v>5</v>
      </c>
      <c r="J41" s="19">
        <v>2</v>
      </c>
      <c r="K41" s="19">
        <v>1</v>
      </c>
      <c r="L41" s="19">
        <v>90</v>
      </c>
      <c r="M41" s="29">
        <f t="shared" si="8"/>
        <v>164</v>
      </c>
      <c r="N41" s="22"/>
      <c r="O41" s="19">
        <v>7</v>
      </c>
      <c r="P41" s="29">
        <f t="shared" si="9"/>
        <v>171</v>
      </c>
      <c r="Q41" s="23"/>
    </row>
    <row r="42" spans="1:17" s="24" customFormat="1" ht="24.95" customHeight="1">
      <c r="A42" s="19">
        <v>24</v>
      </c>
      <c r="B42" s="19">
        <v>12</v>
      </c>
      <c r="C42" s="20" t="s">
        <v>1224</v>
      </c>
      <c r="D42" s="19">
        <v>2</v>
      </c>
      <c r="E42" s="19">
        <v>5</v>
      </c>
      <c r="F42" s="19">
        <v>9</v>
      </c>
      <c r="G42" s="19">
        <v>17</v>
      </c>
      <c r="H42" s="19">
        <v>0</v>
      </c>
      <c r="I42" s="19">
        <v>2</v>
      </c>
      <c r="J42" s="19">
        <v>1</v>
      </c>
      <c r="K42" s="19">
        <v>0</v>
      </c>
      <c r="L42" s="19">
        <v>48</v>
      </c>
      <c r="M42" s="29">
        <f t="shared" si="8"/>
        <v>84</v>
      </c>
      <c r="N42" s="22"/>
      <c r="O42" s="19">
        <v>1</v>
      </c>
      <c r="P42" s="29">
        <f t="shared" si="9"/>
        <v>85</v>
      </c>
      <c r="Q42" s="23"/>
    </row>
    <row r="43" spans="1:17" s="24" customFormat="1" ht="24.95" customHeight="1">
      <c r="A43" s="19">
        <v>25</v>
      </c>
      <c r="B43" s="19">
        <v>12</v>
      </c>
      <c r="C43" s="20" t="s">
        <v>1225</v>
      </c>
      <c r="D43" s="19">
        <v>5</v>
      </c>
      <c r="E43" s="19">
        <v>52</v>
      </c>
      <c r="F43" s="19">
        <v>4</v>
      </c>
      <c r="G43" s="19">
        <v>20</v>
      </c>
      <c r="H43" s="19">
        <v>1</v>
      </c>
      <c r="I43" s="19">
        <v>19</v>
      </c>
      <c r="J43" s="19">
        <v>0</v>
      </c>
      <c r="K43" s="19">
        <v>1</v>
      </c>
      <c r="L43" s="19">
        <v>5</v>
      </c>
      <c r="M43" s="29">
        <f t="shared" si="8"/>
        <v>107</v>
      </c>
      <c r="N43" s="22"/>
      <c r="O43" s="19">
        <v>4</v>
      </c>
      <c r="P43" s="29">
        <f t="shared" si="9"/>
        <v>111</v>
      </c>
      <c r="Q43" s="23"/>
    </row>
    <row r="44" spans="1:17" s="24" customFormat="1" ht="24.95" customHeight="1">
      <c r="A44" s="19">
        <v>26</v>
      </c>
      <c r="B44" s="19">
        <v>12</v>
      </c>
      <c r="C44" s="20" t="s">
        <v>1226</v>
      </c>
      <c r="D44" s="19">
        <v>2</v>
      </c>
      <c r="E44" s="19">
        <v>9</v>
      </c>
      <c r="F44" s="19">
        <v>13</v>
      </c>
      <c r="G44" s="19">
        <v>20</v>
      </c>
      <c r="H44" s="19">
        <v>0</v>
      </c>
      <c r="I44" s="19">
        <v>0</v>
      </c>
      <c r="J44" s="19">
        <v>1</v>
      </c>
      <c r="K44" s="19">
        <v>1</v>
      </c>
      <c r="L44" s="19">
        <v>54</v>
      </c>
      <c r="M44" s="29">
        <f t="shared" si="8"/>
        <v>100</v>
      </c>
      <c r="N44" s="22"/>
      <c r="O44" s="19">
        <v>1</v>
      </c>
      <c r="P44" s="29">
        <f t="shared" si="9"/>
        <v>101</v>
      </c>
      <c r="Q44" s="23"/>
    </row>
    <row r="45" spans="1:17" s="24" customFormat="1" ht="24.95" customHeight="1">
      <c r="A45" s="19">
        <v>27</v>
      </c>
      <c r="B45" s="19">
        <v>12</v>
      </c>
      <c r="C45" s="20" t="s">
        <v>1227</v>
      </c>
      <c r="D45" s="19">
        <v>5</v>
      </c>
      <c r="E45" s="19">
        <v>119</v>
      </c>
      <c r="F45" s="19">
        <v>11</v>
      </c>
      <c r="G45" s="19">
        <v>128</v>
      </c>
      <c r="H45" s="19">
        <v>6</v>
      </c>
      <c r="I45" s="19">
        <v>43</v>
      </c>
      <c r="J45" s="19">
        <v>7</v>
      </c>
      <c r="K45" s="19">
        <v>4</v>
      </c>
      <c r="L45" s="19">
        <v>151</v>
      </c>
      <c r="M45" s="29">
        <f t="shared" si="8"/>
        <v>474</v>
      </c>
      <c r="N45" s="22"/>
      <c r="O45" s="19">
        <v>3</v>
      </c>
      <c r="P45" s="29">
        <f t="shared" si="9"/>
        <v>477</v>
      </c>
      <c r="Q45" s="23"/>
    </row>
    <row r="46" spans="1:17" s="24" customFormat="1" ht="24.95" customHeight="1">
      <c r="A46" s="19">
        <v>28</v>
      </c>
      <c r="B46" s="19">
        <v>12</v>
      </c>
      <c r="C46" s="20" t="s">
        <v>1228</v>
      </c>
      <c r="D46" s="19">
        <v>0</v>
      </c>
      <c r="E46" s="19">
        <v>32</v>
      </c>
      <c r="F46" s="19">
        <v>0</v>
      </c>
      <c r="G46" s="19">
        <v>7</v>
      </c>
      <c r="H46" s="19">
        <v>0</v>
      </c>
      <c r="I46" s="19">
        <v>0</v>
      </c>
      <c r="J46" s="19">
        <v>0</v>
      </c>
      <c r="K46" s="19">
        <v>0</v>
      </c>
      <c r="L46" s="19">
        <v>13</v>
      </c>
      <c r="M46" s="29">
        <f t="shared" si="8"/>
        <v>52</v>
      </c>
      <c r="N46" s="22"/>
      <c r="O46" s="19">
        <v>0</v>
      </c>
      <c r="P46" s="29">
        <f t="shared" si="9"/>
        <v>52</v>
      </c>
      <c r="Q46" s="23"/>
    </row>
    <row r="47" spans="1:17" s="24" customFormat="1" ht="24.95" customHeight="1">
      <c r="A47" s="19">
        <v>29</v>
      </c>
      <c r="B47" s="19">
        <v>12</v>
      </c>
      <c r="C47" s="20" t="s">
        <v>1229</v>
      </c>
      <c r="D47" s="19">
        <v>0</v>
      </c>
      <c r="E47" s="19">
        <v>17</v>
      </c>
      <c r="F47" s="19">
        <v>2</v>
      </c>
      <c r="G47" s="19">
        <v>6</v>
      </c>
      <c r="H47" s="19">
        <v>2</v>
      </c>
      <c r="I47" s="19">
        <v>1</v>
      </c>
      <c r="J47" s="19">
        <v>0</v>
      </c>
      <c r="K47" s="19">
        <v>1</v>
      </c>
      <c r="L47" s="19">
        <v>20</v>
      </c>
      <c r="M47" s="29">
        <f t="shared" si="8"/>
        <v>49</v>
      </c>
      <c r="N47" s="22"/>
      <c r="O47" s="19">
        <v>1</v>
      </c>
      <c r="P47" s="29">
        <f t="shared" si="9"/>
        <v>50</v>
      </c>
      <c r="Q47" s="23"/>
    </row>
    <row r="48" spans="1:17" s="24" customFormat="1" ht="24.95" customHeight="1">
      <c r="A48" s="19">
        <v>30</v>
      </c>
      <c r="B48" s="19">
        <v>12</v>
      </c>
      <c r="C48" s="20" t="s">
        <v>1230</v>
      </c>
      <c r="D48" s="19">
        <v>0</v>
      </c>
      <c r="E48" s="19">
        <v>74</v>
      </c>
      <c r="F48" s="19">
        <v>2</v>
      </c>
      <c r="G48" s="19">
        <v>54</v>
      </c>
      <c r="H48" s="19">
        <v>1</v>
      </c>
      <c r="I48" s="19">
        <v>2</v>
      </c>
      <c r="J48" s="19">
        <v>1</v>
      </c>
      <c r="K48" s="19">
        <v>0</v>
      </c>
      <c r="L48" s="19">
        <v>36</v>
      </c>
      <c r="M48" s="29">
        <f t="shared" si="8"/>
        <v>170</v>
      </c>
      <c r="N48" s="22"/>
      <c r="O48" s="19">
        <v>0</v>
      </c>
      <c r="P48" s="29">
        <f t="shared" si="9"/>
        <v>170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58</v>
      </c>
      <c r="E49" s="28">
        <f t="shared" si="10"/>
        <v>1335</v>
      </c>
      <c r="F49" s="28">
        <f t="shared" si="10"/>
        <v>714</v>
      </c>
      <c r="G49" s="28">
        <f t="shared" si="10"/>
        <v>996</v>
      </c>
      <c r="H49" s="28">
        <f t="shared" si="10"/>
        <v>66</v>
      </c>
      <c r="I49" s="28">
        <f t="shared" si="10"/>
        <v>124</v>
      </c>
      <c r="J49" s="28">
        <f t="shared" si="10"/>
        <v>37</v>
      </c>
      <c r="K49" s="28">
        <f t="shared" si="10"/>
        <v>41</v>
      </c>
      <c r="L49" s="28">
        <f t="shared" si="10"/>
        <v>1655</v>
      </c>
      <c r="M49" s="28">
        <f t="shared" si="10"/>
        <v>5026</v>
      </c>
      <c r="N49" s="28">
        <f t="shared" si="10"/>
        <v>0</v>
      </c>
      <c r="O49" s="28">
        <f t="shared" si="10"/>
        <v>91</v>
      </c>
      <c r="P49" s="28">
        <f t="shared" si="10"/>
        <v>5117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58</v>
      </c>
      <c r="E50" s="28">
        <f t="shared" ref="E50:Q50" si="11">E49</f>
        <v>1335</v>
      </c>
      <c r="F50" s="28">
        <f t="shared" si="11"/>
        <v>714</v>
      </c>
      <c r="G50" s="28">
        <f t="shared" si="11"/>
        <v>996</v>
      </c>
      <c r="H50" s="28">
        <f t="shared" si="11"/>
        <v>66</v>
      </c>
      <c r="I50" s="28">
        <f t="shared" si="11"/>
        <v>124</v>
      </c>
      <c r="J50" s="28">
        <f t="shared" si="11"/>
        <v>37</v>
      </c>
      <c r="K50" s="28">
        <f t="shared" si="11"/>
        <v>41</v>
      </c>
      <c r="L50" s="28">
        <f t="shared" si="11"/>
        <v>1655</v>
      </c>
      <c r="M50" s="28">
        <f t="shared" si="11"/>
        <v>5026</v>
      </c>
      <c r="N50" s="28">
        <f t="shared" si="11"/>
        <v>0</v>
      </c>
      <c r="O50" s="28">
        <f t="shared" si="11"/>
        <v>91</v>
      </c>
      <c r="P50" s="28">
        <f t="shared" si="11"/>
        <v>5117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12</v>
      </c>
      <c r="C51" s="20" t="s">
        <v>1231</v>
      </c>
      <c r="D51" s="19">
        <v>2</v>
      </c>
      <c r="E51" s="19">
        <v>22</v>
      </c>
      <c r="F51" s="19">
        <v>15</v>
      </c>
      <c r="G51" s="19">
        <v>42</v>
      </c>
      <c r="H51" s="19">
        <v>6</v>
      </c>
      <c r="I51" s="19">
        <v>82</v>
      </c>
      <c r="J51" s="19">
        <v>1</v>
      </c>
      <c r="K51" s="19">
        <v>3</v>
      </c>
      <c r="L51" s="19">
        <v>81</v>
      </c>
      <c r="M51" s="29">
        <f t="shared" ref="M51:M60" si="12">SUM(D51:L51)</f>
        <v>254</v>
      </c>
      <c r="N51" s="22"/>
      <c r="O51" s="19">
        <v>3</v>
      </c>
      <c r="P51" s="29">
        <f t="shared" ref="P51:P60" si="13">SUM(M51+O51)</f>
        <v>257</v>
      </c>
      <c r="Q51" s="23"/>
    </row>
    <row r="52" spans="1:17" s="24" customFormat="1" ht="24.95" customHeight="1">
      <c r="A52" s="19">
        <v>32</v>
      </c>
      <c r="B52" s="19">
        <v>12</v>
      </c>
      <c r="C52" s="20" t="s">
        <v>1232</v>
      </c>
      <c r="D52" s="19">
        <v>2</v>
      </c>
      <c r="E52" s="19">
        <v>14</v>
      </c>
      <c r="F52" s="19">
        <v>16</v>
      </c>
      <c r="G52" s="19">
        <v>34</v>
      </c>
      <c r="H52" s="19">
        <v>0</v>
      </c>
      <c r="I52" s="19">
        <v>97</v>
      </c>
      <c r="J52" s="19">
        <v>2</v>
      </c>
      <c r="K52" s="19">
        <v>3</v>
      </c>
      <c r="L52" s="19">
        <v>46</v>
      </c>
      <c r="M52" s="29">
        <f t="shared" si="12"/>
        <v>214</v>
      </c>
      <c r="N52" s="22"/>
      <c r="O52" s="19">
        <v>3</v>
      </c>
      <c r="P52" s="29">
        <f t="shared" si="13"/>
        <v>217</v>
      </c>
      <c r="Q52" s="23"/>
    </row>
    <row r="53" spans="1:17" s="24" customFormat="1" ht="24.95" customHeight="1">
      <c r="A53" s="19">
        <v>33</v>
      </c>
      <c r="B53" s="19">
        <v>12</v>
      </c>
      <c r="C53" s="20" t="s">
        <v>1233</v>
      </c>
      <c r="D53" s="19">
        <v>0</v>
      </c>
      <c r="E53" s="19">
        <v>1</v>
      </c>
      <c r="F53" s="19">
        <v>1</v>
      </c>
      <c r="G53" s="19">
        <v>16</v>
      </c>
      <c r="H53" s="19">
        <v>0</v>
      </c>
      <c r="I53" s="19">
        <v>0</v>
      </c>
      <c r="J53" s="19">
        <v>0</v>
      </c>
      <c r="K53" s="19">
        <v>0</v>
      </c>
      <c r="L53" s="19">
        <v>2</v>
      </c>
      <c r="M53" s="29">
        <f t="shared" si="12"/>
        <v>20</v>
      </c>
      <c r="N53" s="22"/>
      <c r="O53" s="19">
        <v>0</v>
      </c>
      <c r="P53" s="29">
        <f t="shared" si="13"/>
        <v>20</v>
      </c>
      <c r="Q53" s="23"/>
    </row>
    <row r="54" spans="1:17" s="24" customFormat="1" ht="24.95" customHeight="1">
      <c r="A54" s="19">
        <v>34</v>
      </c>
      <c r="B54" s="19">
        <v>12</v>
      </c>
      <c r="C54" s="20" t="s">
        <v>1234</v>
      </c>
      <c r="D54" s="19">
        <v>0</v>
      </c>
      <c r="E54" s="19">
        <v>22</v>
      </c>
      <c r="F54" s="19">
        <v>6</v>
      </c>
      <c r="G54" s="19">
        <v>31</v>
      </c>
      <c r="H54" s="19">
        <v>1</v>
      </c>
      <c r="I54" s="19">
        <v>0</v>
      </c>
      <c r="J54" s="19">
        <v>0</v>
      </c>
      <c r="K54" s="19">
        <v>0</v>
      </c>
      <c r="L54" s="19">
        <v>7</v>
      </c>
      <c r="M54" s="29">
        <f t="shared" si="12"/>
        <v>67</v>
      </c>
      <c r="N54" s="22"/>
      <c r="O54" s="19">
        <v>0</v>
      </c>
      <c r="P54" s="29">
        <f t="shared" si="13"/>
        <v>67</v>
      </c>
      <c r="Q54" s="23"/>
    </row>
    <row r="55" spans="1:17" s="1" customFormat="1" ht="24.95" customHeight="1">
      <c r="A55" s="19">
        <v>35</v>
      </c>
      <c r="B55" s="19">
        <v>12</v>
      </c>
      <c r="C55" s="20" t="s">
        <v>1235</v>
      </c>
      <c r="D55" s="19">
        <v>0</v>
      </c>
      <c r="E55" s="19">
        <v>5</v>
      </c>
      <c r="F55" s="19">
        <v>2</v>
      </c>
      <c r="G55" s="19">
        <v>10</v>
      </c>
      <c r="H55" s="19">
        <v>0</v>
      </c>
      <c r="I55" s="19">
        <v>0</v>
      </c>
      <c r="J55" s="19">
        <v>0</v>
      </c>
      <c r="K55" s="19">
        <v>1</v>
      </c>
      <c r="L55" s="19">
        <v>8</v>
      </c>
      <c r="M55" s="29">
        <f t="shared" si="12"/>
        <v>26</v>
      </c>
      <c r="N55" s="22"/>
      <c r="O55" s="19">
        <v>0</v>
      </c>
      <c r="P55" s="29">
        <f t="shared" si="13"/>
        <v>26</v>
      </c>
      <c r="Q55" s="23"/>
    </row>
    <row r="56" spans="1:17" s="1" customFormat="1" ht="24.95" customHeight="1">
      <c r="A56" s="19">
        <v>36</v>
      </c>
      <c r="B56" s="19">
        <v>12</v>
      </c>
      <c r="C56" s="20" t="s">
        <v>1236</v>
      </c>
      <c r="D56" s="19">
        <v>4</v>
      </c>
      <c r="E56" s="19">
        <v>1</v>
      </c>
      <c r="F56" s="19">
        <v>3</v>
      </c>
      <c r="G56" s="19">
        <v>133</v>
      </c>
      <c r="H56" s="19">
        <v>0</v>
      </c>
      <c r="I56" s="19">
        <v>2</v>
      </c>
      <c r="J56" s="19">
        <v>0</v>
      </c>
      <c r="K56" s="19">
        <v>1</v>
      </c>
      <c r="L56" s="19">
        <v>47</v>
      </c>
      <c r="M56" s="29">
        <f t="shared" si="12"/>
        <v>191</v>
      </c>
      <c r="N56" s="22"/>
      <c r="O56" s="19">
        <v>3</v>
      </c>
      <c r="P56" s="29">
        <f t="shared" si="13"/>
        <v>194</v>
      </c>
      <c r="Q56" s="23"/>
    </row>
    <row r="57" spans="1:17" s="1" customFormat="1" ht="24.95" customHeight="1">
      <c r="A57" s="19">
        <v>37</v>
      </c>
      <c r="B57" s="19">
        <v>12</v>
      </c>
      <c r="C57" s="20" t="s">
        <v>1237</v>
      </c>
      <c r="D57" s="19">
        <v>1</v>
      </c>
      <c r="E57" s="19">
        <v>3</v>
      </c>
      <c r="F57" s="19">
        <v>5</v>
      </c>
      <c r="G57" s="19">
        <v>16</v>
      </c>
      <c r="H57" s="19">
        <v>1</v>
      </c>
      <c r="I57" s="19">
        <v>0</v>
      </c>
      <c r="J57" s="19">
        <v>0</v>
      </c>
      <c r="K57" s="19">
        <v>0</v>
      </c>
      <c r="L57" s="19">
        <v>18</v>
      </c>
      <c r="M57" s="29">
        <f t="shared" si="12"/>
        <v>44</v>
      </c>
      <c r="N57" s="22"/>
      <c r="O57" s="19">
        <v>0</v>
      </c>
      <c r="P57" s="29">
        <f t="shared" si="13"/>
        <v>44</v>
      </c>
      <c r="Q57" s="23"/>
    </row>
    <row r="58" spans="1:17" s="1" customFormat="1" ht="24.95" customHeight="1">
      <c r="A58" s="19">
        <v>38</v>
      </c>
      <c r="B58" s="19">
        <v>12</v>
      </c>
      <c r="C58" s="20" t="s">
        <v>1238</v>
      </c>
      <c r="D58" s="19">
        <v>2</v>
      </c>
      <c r="E58" s="19">
        <v>25</v>
      </c>
      <c r="F58" s="19">
        <v>7</v>
      </c>
      <c r="G58" s="19">
        <v>20</v>
      </c>
      <c r="H58" s="19">
        <v>0</v>
      </c>
      <c r="I58" s="19">
        <v>0</v>
      </c>
      <c r="J58" s="19">
        <v>1</v>
      </c>
      <c r="K58" s="19">
        <v>1</v>
      </c>
      <c r="L58" s="19">
        <v>46</v>
      </c>
      <c r="M58" s="29">
        <f t="shared" si="12"/>
        <v>102</v>
      </c>
      <c r="N58" s="22"/>
      <c r="O58" s="19">
        <v>3</v>
      </c>
      <c r="P58" s="29">
        <f t="shared" si="13"/>
        <v>105</v>
      </c>
      <c r="Q58" s="23"/>
    </row>
    <row r="59" spans="1:17" s="24" customFormat="1" ht="24.95" customHeight="1">
      <c r="A59" s="19">
        <v>39</v>
      </c>
      <c r="B59" s="19">
        <v>12</v>
      </c>
      <c r="C59" s="20" t="s">
        <v>1239</v>
      </c>
      <c r="D59" s="19">
        <v>0</v>
      </c>
      <c r="E59" s="19">
        <v>0</v>
      </c>
      <c r="F59" s="19">
        <v>0</v>
      </c>
      <c r="G59" s="19">
        <v>11</v>
      </c>
      <c r="H59" s="19">
        <v>2</v>
      </c>
      <c r="I59" s="19">
        <v>0</v>
      </c>
      <c r="J59" s="19">
        <v>0</v>
      </c>
      <c r="K59" s="19">
        <v>0</v>
      </c>
      <c r="L59" s="19">
        <v>1</v>
      </c>
      <c r="M59" s="29">
        <f t="shared" si="12"/>
        <v>14</v>
      </c>
      <c r="N59" s="22"/>
      <c r="O59" s="19">
        <v>0</v>
      </c>
      <c r="P59" s="29">
        <f t="shared" si="13"/>
        <v>14</v>
      </c>
      <c r="Q59" s="23"/>
    </row>
    <row r="60" spans="1:17" s="24" customFormat="1" ht="24.95" customHeight="1">
      <c r="A60" s="19">
        <v>40</v>
      </c>
      <c r="B60" s="19">
        <v>12</v>
      </c>
      <c r="C60" s="20" t="s">
        <v>1240</v>
      </c>
      <c r="D60" s="19">
        <v>0</v>
      </c>
      <c r="E60" s="19">
        <v>0</v>
      </c>
      <c r="F60" s="19">
        <v>0</v>
      </c>
      <c r="G60" s="19">
        <v>5</v>
      </c>
      <c r="H60" s="19">
        <v>0</v>
      </c>
      <c r="I60" s="19">
        <v>1</v>
      </c>
      <c r="J60" s="19">
        <v>0</v>
      </c>
      <c r="K60" s="19">
        <v>0</v>
      </c>
      <c r="L60" s="19">
        <v>8</v>
      </c>
      <c r="M60" s="29">
        <f t="shared" si="12"/>
        <v>14</v>
      </c>
      <c r="N60" s="22"/>
      <c r="O60" s="19">
        <v>0</v>
      </c>
      <c r="P60" s="29">
        <f t="shared" si="13"/>
        <v>14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69</v>
      </c>
      <c r="E61" s="28">
        <f t="shared" si="14"/>
        <v>1428</v>
      </c>
      <c r="F61" s="28">
        <f t="shared" si="14"/>
        <v>769</v>
      </c>
      <c r="G61" s="28">
        <f t="shared" si="14"/>
        <v>1314</v>
      </c>
      <c r="H61" s="28">
        <f t="shared" si="14"/>
        <v>76</v>
      </c>
      <c r="I61" s="28">
        <f t="shared" si="14"/>
        <v>306</v>
      </c>
      <c r="J61" s="28">
        <f t="shared" si="14"/>
        <v>41</v>
      </c>
      <c r="K61" s="28">
        <f t="shared" si="14"/>
        <v>50</v>
      </c>
      <c r="L61" s="28">
        <f t="shared" si="14"/>
        <v>1919</v>
      </c>
      <c r="M61" s="28">
        <f t="shared" si="14"/>
        <v>5972</v>
      </c>
      <c r="N61" s="28">
        <f t="shared" si="14"/>
        <v>0</v>
      </c>
      <c r="O61" s="28">
        <f t="shared" si="14"/>
        <v>103</v>
      </c>
      <c r="P61" s="28">
        <f t="shared" si="14"/>
        <v>6075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69</v>
      </c>
      <c r="E62" s="28">
        <f t="shared" si="15"/>
        <v>1428</v>
      </c>
      <c r="F62" s="28">
        <f t="shared" si="15"/>
        <v>769</v>
      </c>
      <c r="G62" s="28">
        <f t="shared" si="15"/>
        <v>1314</v>
      </c>
      <c r="H62" s="28">
        <f t="shared" si="15"/>
        <v>76</v>
      </c>
      <c r="I62" s="28">
        <f t="shared" si="15"/>
        <v>306</v>
      </c>
      <c r="J62" s="28">
        <f t="shared" si="15"/>
        <v>41</v>
      </c>
      <c r="K62" s="28">
        <f t="shared" si="15"/>
        <v>50</v>
      </c>
      <c r="L62" s="28">
        <f t="shared" si="15"/>
        <v>1919</v>
      </c>
      <c r="M62" s="28">
        <f t="shared" si="15"/>
        <v>5972</v>
      </c>
      <c r="N62" s="28">
        <f t="shared" si="15"/>
        <v>0</v>
      </c>
      <c r="O62" s="28">
        <f t="shared" si="15"/>
        <v>103</v>
      </c>
      <c r="P62" s="28">
        <f t="shared" si="15"/>
        <v>6075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12</v>
      </c>
      <c r="C63" s="20" t="s">
        <v>1241</v>
      </c>
      <c r="D63" s="19">
        <v>0</v>
      </c>
      <c r="E63" s="19">
        <v>20</v>
      </c>
      <c r="F63" s="19">
        <v>4</v>
      </c>
      <c r="G63" s="19">
        <v>67</v>
      </c>
      <c r="H63" s="19">
        <v>1</v>
      </c>
      <c r="I63" s="19">
        <v>0</v>
      </c>
      <c r="J63" s="19">
        <v>0</v>
      </c>
      <c r="K63" s="19">
        <v>0</v>
      </c>
      <c r="L63" s="19">
        <v>20</v>
      </c>
      <c r="M63" s="29">
        <f t="shared" ref="M63:M72" si="16">SUM(D63:L63)</f>
        <v>112</v>
      </c>
      <c r="N63" s="22"/>
      <c r="O63" s="19">
        <v>0</v>
      </c>
      <c r="P63" s="29">
        <f>SUM(M63+O63)</f>
        <v>112</v>
      </c>
      <c r="Q63" s="23"/>
    </row>
    <row r="64" spans="1:17" s="24" customFormat="1" ht="24.95" customHeight="1">
      <c r="A64" s="19">
        <v>42</v>
      </c>
      <c r="B64" s="19">
        <v>12</v>
      </c>
      <c r="C64" s="20" t="s">
        <v>1242</v>
      </c>
      <c r="D64" s="19">
        <v>0</v>
      </c>
      <c r="E64" s="19">
        <v>5</v>
      </c>
      <c r="F64" s="19">
        <v>3</v>
      </c>
      <c r="G64" s="19">
        <v>27</v>
      </c>
      <c r="H64" s="19">
        <v>1</v>
      </c>
      <c r="I64" s="19">
        <v>0</v>
      </c>
      <c r="J64" s="19">
        <v>8</v>
      </c>
      <c r="K64" s="19">
        <v>0</v>
      </c>
      <c r="L64" s="19">
        <v>28</v>
      </c>
      <c r="M64" s="29">
        <f t="shared" si="16"/>
        <v>72</v>
      </c>
      <c r="N64" s="22"/>
      <c r="O64" s="19">
        <v>1</v>
      </c>
      <c r="P64" s="29">
        <f t="shared" ref="P64:P72" si="17">SUM(M64+O64)</f>
        <v>73</v>
      </c>
      <c r="Q64" s="23"/>
    </row>
    <row r="65" spans="1:17" s="24" customFormat="1" ht="24.95" customHeight="1">
      <c r="A65" s="19">
        <v>43</v>
      </c>
      <c r="B65" s="19">
        <v>12</v>
      </c>
      <c r="C65" s="20" t="s">
        <v>1243</v>
      </c>
      <c r="D65" s="19">
        <v>0</v>
      </c>
      <c r="E65" s="19">
        <v>8</v>
      </c>
      <c r="F65" s="19">
        <v>8</v>
      </c>
      <c r="G65" s="19">
        <v>97</v>
      </c>
      <c r="H65" s="19">
        <v>3</v>
      </c>
      <c r="I65" s="19">
        <v>3</v>
      </c>
      <c r="J65" s="19">
        <v>0</v>
      </c>
      <c r="K65" s="19">
        <v>2</v>
      </c>
      <c r="L65" s="19">
        <v>21</v>
      </c>
      <c r="M65" s="29">
        <f t="shared" si="16"/>
        <v>142</v>
      </c>
      <c r="N65" s="22"/>
      <c r="O65" s="19">
        <v>0</v>
      </c>
      <c r="P65" s="29">
        <f t="shared" si="17"/>
        <v>142</v>
      </c>
      <c r="Q65" s="23"/>
    </row>
    <row r="66" spans="1:17" s="24" customFormat="1" ht="24.95" customHeight="1">
      <c r="A66" s="19">
        <v>44</v>
      </c>
      <c r="B66" s="19">
        <v>12</v>
      </c>
      <c r="C66" s="20" t="s">
        <v>1244</v>
      </c>
      <c r="D66" s="19">
        <v>1</v>
      </c>
      <c r="E66" s="19">
        <v>1</v>
      </c>
      <c r="F66" s="19">
        <v>9</v>
      </c>
      <c r="G66" s="19">
        <v>55</v>
      </c>
      <c r="H66" s="19">
        <v>2</v>
      </c>
      <c r="I66" s="19">
        <v>1</v>
      </c>
      <c r="J66" s="19">
        <v>0</v>
      </c>
      <c r="K66" s="19">
        <v>0</v>
      </c>
      <c r="L66" s="19">
        <v>9</v>
      </c>
      <c r="M66" s="29">
        <f t="shared" si="16"/>
        <v>78</v>
      </c>
      <c r="N66" s="22"/>
      <c r="O66" s="19">
        <v>1</v>
      </c>
      <c r="P66" s="29">
        <f t="shared" si="17"/>
        <v>79</v>
      </c>
      <c r="Q66" s="23"/>
    </row>
    <row r="67" spans="1:17" s="24" customFormat="1" ht="24.95" customHeight="1">
      <c r="A67" s="19">
        <v>45</v>
      </c>
      <c r="B67" s="19">
        <v>12</v>
      </c>
      <c r="C67" s="20" t="s">
        <v>1245</v>
      </c>
      <c r="D67" s="19">
        <v>1</v>
      </c>
      <c r="E67" s="19">
        <v>29</v>
      </c>
      <c r="F67" s="19">
        <v>7</v>
      </c>
      <c r="G67" s="19">
        <v>77</v>
      </c>
      <c r="H67" s="19">
        <v>15</v>
      </c>
      <c r="I67" s="19">
        <v>18</v>
      </c>
      <c r="J67" s="19">
        <v>0</v>
      </c>
      <c r="K67" s="19">
        <v>0</v>
      </c>
      <c r="L67" s="19">
        <v>15</v>
      </c>
      <c r="M67" s="29">
        <f t="shared" si="16"/>
        <v>162</v>
      </c>
      <c r="N67" s="22"/>
      <c r="O67" s="19">
        <v>1</v>
      </c>
      <c r="P67" s="29">
        <f t="shared" si="17"/>
        <v>163</v>
      </c>
      <c r="Q67" s="23"/>
    </row>
    <row r="68" spans="1:17" s="24" customFormat="1" ht="24.95" customHeight="1">
      <c r="A68" s="19">
        <v>46</v>
      </c>
      <c r="B68" s="19">
        <v>12</v>
      </c>
      <c r="C68" s="20" t="s">
        <v>1246</v>
      </c>
      <c r="D68" s="19">
        <v>1</v>
      </c>
      <c r="E68" s="19">
        <v>24</v>
      </c>
      <c r="F68" s="19">
        <v>17</v>
      </c>
      <c r="G68" s="19">
        <v>60</v>
      </c>
      <c r="H68" s="19">
        <v>7</v>
      </c>
      <c r="I68" s="19">
        <v>2</v>
      </c>
      <c r="J68" s="19">
        <v>0</v>
      </c>
      <c r="K68" s="19">
        <v>0</v>
      </c>
      <c r="L68" s="19">
        <v>31</v>
      </c>
      <c r="M68" s="29">
        <f t="shared" si="16"/>
        <v>142</v>
      </c>
      <c r="N68" s="22"/>
      <c r="O68" s="19">
        <v>1</v>
      </c>
      <c r="P68" s="29">
        <f t="shared" si="17"/>
        <v>143</v>
      </c>
      <c r="Q68" s="23"/>
    </row>
    <row r="69" spans="1:17" s="24" customFormat="1" ht="24.95" customHeight="1">
      <c r="A69" s="19">
        <v>47</v>
      </c>
      <c r="B69" s="19">
        <v>12</v>
      </c>
      <c r="C69" s="20" t="s">
        <v>1247</v>
      </c>
      <c r="D69" s="19">
        <v>0</v>
      </c>
      <c r="E69" s="19">
        <v>4</v>
      </c>
      <c r="F69" s="19">
        <v>8</v>
      </c>
      <c r="G69" s="19">
        <v>40</v>
      </c>
      <c r="H69" s="19">
        <v>2</v>
      </c>
      <c r="I69" s="19">
        <v>1</v>
      </c>
      <c r="J69" s="19">
        <v>0</v>
      </c>
      <c r="K69" s="19">
        <v>0</v>
      </c>
      <c r="L69" s="19">
        <v>12</v>
      </c>
      <c r="M69" s="29">
        <f t="shared" si="16"/>
        <v>67</v>
      </c>
      <c r="N69" s="22"/>
      <c r="O69" s="19">
        <v>0</v>
      </c>
      <c r="P69" s="29">
        <f t="shared" si="17"/>
        <v>67</v>
      </c>
      <c r="Q69" s="23"/>
    </row>
    <row r="70" spans="1:17" s="24" customFormat="1" ht="24.95" customHeight="1">
      <c r="A70" s="19">
        <v>48</v>
      </c>
      <c r="B70" s="19">
        <v>12</v>
      </c>
      <c r="C70" s="20" t="s">
        <v>1248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29">
        <f t="shared" si="16"/>
        <v>0</v>
      </c>
      <c r="N70" s="22"/>
      <c r="O70" s="19">
        <v>0</v>
      </c>
      <c r="P70" s="29">
        <f t="shared" si="17"/>
        <v>0</v>
      </c>
      <c r="Q70" s="23"/>
    </row>
    <row r="71" spans="1:17" s="24" customFormat="1" ht="24.95" customHeight="1">
      <c r="A71" s="19">
        <v>49</v>
      </c>
      <c r="B71" s="19">
        <v>12</v>
      </c>
      <c r="C71" s="20" t="s">
        <v>1249</v>
      </c>
      <c r="D71" s="19">
        <v>0</v>
      </c>
      <c r="E71" s="19">
        <v>1</v>
      </c>
      <c r="F71" s="19">
        <v>0</v>
      </c>
      <c r="G71" s="19">
        <v>1</v>
      </c>
      <c r="H71" s="19">
        <v>1</v>
      </c>
      <c r="I71" s="19">
        <v>4</v>
      </c>
      <c r="J71" s="19">
        <v>0</v>
      </c>
      <c r="K71" s="19">
        <v>0</v>
      </c>
      <c r="L71" s="19">
        <v>0</v>
      </c>
      <c r="M71" s="29">
        <f t="shared" si="16"/>
        <v>7</v>
      </c>
      <c r="N71" s="22"/>
      <c r="O71" s="19">
        <v>0</v>
      </c>
      <c r="P71" s="29">
        <f t="shared" si="17"/>
        <v>7</v>
      </c>
      <c r="Q71" s="23"/>
    </row>
    <row r="72" spans="1:17" s="24" customFormat="1" ht="24.95" customHeight="1">
      <c r="A72" s="19">
        <v>50</v>
      </c>
      <c r="B72" s="19">
        <v>12</v>
      </c>
      <c r="C72" s="20" t="s">
        <v>1250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29">
        <f t="shared" si="16"/>
        <v>0</v>
      </c>
      <c r="N72" s="22"/>
      <c r="O72" s="19">
        <v>0</v>
      </c>
      <c r="P72" s="29">
        <f t="shared" si="17"/>
        <v>0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72</v>
      </c>
      <c r="E73" s="28">
        <f t="shared" si="18"/>
        <v>1520</v>
      </c>
      <c r="F73" s="28">
        <f t="shared" si="18"/>
        <v>825</v>
      </c>
      <c r="G73" s="28">
        <f t="shared" si="18"/>
        <v>1738</v>
      </c>
      <c r="H73" s="28">
        <f t="shared" si="18"/>
        <v>108</v>
      </c>
      <c r="I73" s="28">
        <f t="shared" si="18"/>
        <v>335</v>
      </c>
      <c r="J73" s="28">
        <f t="shared" si="18"/>
        <v>49</v>
      </c>
      <c r="K73" s="28">
        <f t="shared" si="18"/>
        <v>52</v>
      </c>
      <c r="L73" s="28">
        <f t="shared" si="18"/>
        <v>2055</v>
      </c>
      <c r="M73" s="28">
        <f t="shared" si="18"/>
        <v>6754</v>
      </c>
      <c r="N73" s="28">
        <f t="shared" si="18"/>
        <v>0</v>
      </c>
      <c r="O73" s="28">
        <f t="shared" si="18"/>
        <v>107</v>
      </c>
      <c r="P73" s="28">
        <f t="shared" si="18"/>
        <v>6861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72</v>
      </c>
      <c r="E74" s="28">
        <f t="shared" si="19"/>
        <v>1520</v>
      </c>
      <c r="F74" s="28">
        <f t="shared" si="19"/>
        <v>825</v>
      </c>
      <c r="G74" s="28">
        <f t="shared" si="19"/>
        <v>1738</v>
      </c>
      <c r="H74" s="28">
        <f t="shared" si="19"/>
        <v>108</v>
      </c>
      <c r="I74" s="28">
        <f t="shared" si="19"/>
        <v>335</v>
      </c>
      <c r="J74" s="28">
        <f t="shared" si="19"/>
        <v>49</v>
      </c>
      <c r="K74" s="28">
        <f t="shared" si="19"/>
        <v>52</v>
      </c>
      <c r="L74" s="28">
        <f t="shared" si="19"/>
        <v>2055</v>
      </c>
      <c r="M74" s="28">
        <f t="shared" si="19"/>
        <v>6754</v>
      </c>
      <c r="N74" s="28">
        <f t="shared" si="19"/>
        <v>0</v>
      </c>
      <c r="O74" s="28">
        <f t="shared" si="19"/>
        <v>107</v>
      </c>
      <c r="P74" s="28">
        <f t="shared" si="19"/>
        <v>6861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12</v>
      </c>
      <c r="C75" s="20" t="s">
        <v>1251</v>
      </c>
      <c r="D75" s="19">
        <v>1</v>
      </c>
      <c r="E75" s="19">
        <v>9</v>
      </c>
      <c r="F75" s="19">
        <v>23</v>
      </c>
      <c r="G75" s="19">
        <v>49</v>
      </c>
      <c r="H75" s="19">
        <v>1</v>
      </c>
      <c r="I75" s="19">
        <v>0</v>
      </c>
      <c r="J75" s="19">
        <v>1</v>
      </c>
      <c r="K75" s="19">
        <v>0</v>
      </c>
      <c r="L75" s="19">
        <v>17</v>
      </c>
      <c r="M75" s="29">
        <f t="shared" ref="M75:M84" si="20">SUM(D75:L75)</f>
        <v>101</v>
      </c>
      <c r="N75" s="22"/>
      <c r="O75" s="19">
        <v>0</v>
      </c>
      <c r="P75" s="29">
        <f>SUM(M75+O75)</f>
        <v>101</v>
      </c>
      <c r="Q75" s="23"/>
    </row>
    <row r="76" spans="1:17" s="24" customFormat="1" ht="24.95" customHeight="1">
      <c r="A76" s="19">
        <v>52</v>
      </c>
      <c r="B76" s="19">
        <v>12</v>
      </c>
      <c r="C76" s="20" t="s">
        <v>1252</v>
      </c>
      <c r="D76" s="19">
        <v>7</v>
      </c>
      <c r="E76" s="19">
        <v>27</v>
      </c>
      <c r="F76" s="19">
        <v>5</v>
      </c>
      <c r="G76" s="19">
        <v>43</v>
      </c>
      <c r="H76" s="19">
        <v>5</v>
      </c>
      <c r="I76" s="19">
        <v>3</v>
      </c>
      <c r="J76" s="19">
        <v>4</v>
      </c>
      <c r="K76" s="19">
        <v>2</v>
      </c>
      <c r="L76" s="19">
        <v>68</v>
      </c>
      <c r="M76" s="29">
        <f t="shared" si="20"/>
        <v>164</v>
      </c>
      <c r="N76" s="22"/>
      <c r="O76" s="19">
        <v>4</v>
      </c>
      <c r="P76" s="29">
        <f t="shared" ref="P76:P84" si="21">SUM(M76+O76)</f>
        <v>168</v>
      </c>
      <c r="Q76" s="23"/>
    </row>
    <row r="77" spans="1:17" s="24" customFormat="1" ht="24.95" customHeight="1">
      <c r="A77" s="19">
        <v>53</v>
      </c>
      <c r="B77" s="19">
        <v>12</v>
      </c>
      <c r="C77" s="20" t="s">
        <v>1253</v>
      </c>
      <c r="D77" s="19">
        <v>7</v>
      </c>
      <c r="E77" s="19">
        <v>126</v>
      </c>
      <c r="F77" s="19">
        <v>19</v>
      </c>
      <c r="G77" s="19">
        <v>40</v>
      </c>
      <c r="H77" s="19">
        <v>3</v>
      </c>
      <c r="I77" s="19">
        <v>1</v>
      </c>
      <c r="J77" s="19">
        <v>3</v>
      </c>
      <c r="K77" s="19">
        <v>2</v>
      </c>
      <c r="L77" s="19">
        <v>79</v>
      </c>
      <c r="M77" s="29">
        <f t="shared" si="20"/>
        <v>280</v>
      </c>
      <c r="N77" s="22"/>
      <c r="O77" s="19">
        <v>1</v>
      </c>
      <c r="P77" s="29">
        <f t="shared" si="21"/>
        <v>281</v>
      </c>
      <c r="Q77" s="23"/>
    </row>
    <row r="78" spans="1:17" s="24" customFormat="1" ht="24.95" customHeight="1">
      <c r="A78" s="19">
        <v>54</v>
      </c>
      <c r="B78" s="19">
        <v>12</v>
      </c>
      <c r="C78" s="20" t="s">
        <v>1254</v>
      </c>
      <c r="D78" s="19">
        <v>4</v>
      </c>
      <c r="E78" s="19">
        <v>15</v>
      </c>
      <c r="F78" s="19">
        <v>11</v>
      </c>
      <c r="G78" s="19">
        <v>37</v>
      </c>
      <c r="H78" s="19">
        <v>3</v>
      </c>
      <c r="I78" s="19">
        <v>1</v>
      </c>
      <c r="J78" s="19">
        <v>4</v>
      </c>
      <c r="K78" s="19">
        <v>3</v>
      </c>
      <c r="L78" s="19">
        <v>124</v>
      </c>
      <c r="M78" s="29">
        <f t="shared" si="20"/>
        <v>202</v>
      </c>
      <c r="N78" s="22"/>
      <c r="O78" s="19">
        <v>8</v>
      </c>
      <c r="P78" s="29">
        <f t="shared" si="21"/>
        <v>210</v>
      </c>
      <c r="Q78" s="23"/>
    </row>
    <row r="79" spans="1:17" s="1" customFormat="1" ht="24.95" customHeight="1">
      <c r="A79" s="19">
        <v>55</v>
      </c>
      <c r="B79" s="19">
        <v>12</v>
      </c>
      <c r="C79" s="20" t="s">
        <v>1255</v>
      </c>
      <c r="D79" s="19">
        <v>3</v>
      </c>
      <c r="E79" s="19">
        <v>17</v>
      </c>
      <c r="F79" s="19">
        <v>123</v>
      </c>
      <c r="G79" s="19">
        <v>161</v>
      </c>
      <c r="H79" s="19">
        <v>7</v>
      </c>
      <c r="I79" s="19">
        <v>9</v>
      </c>
      <c r="J79" s="19">
        <v>2</v>
      </c>
      <c r="K79" s="19">
        <v>2</v>
      </c>
      <c r="L79" s="19">
        <v>92</v>
      </c>
      <c r="M79" s="29">
        <f t="shared" si="20"/>
        <v>416</v>
      </c>
      <c r="N79" s="22"/>
      <c r="O79" s="19">
        <v>10</v>
      </c>
      <c r="P79" s="29">
        <f t="shared" si="21"/>
        <v>426</v>
      </c>
      <c r="Q79" s="23"/>
    </row>
    <row r="80" spans="1:17" s="1" customFormat="1" ht="24.95" customHeight="1">
      <c r="A80" s="19">
        <v>56</v>
      </c>
      <c r="B80" s="19">
        <v>12</v>
      </c>
      <c r="C80" s="20" t="s">
        <v>1256</v>
      </c>
      <c r="D80" s="19">
        <v>0</v>
      </c>
      <c r="E80" s="19">
        <v>0</v>
      </c>
      <c r="F80" s="19">
        <v>1</v>
      </c>
      <c r="G80" s="19">
        <v>21</v>
      </c>
      <c r="H80" s="19">
        <v>0</v>
      </c>
      <c r="I80" s="19">
        <v>0</v>
      </c>
      <c r="J80" s="19">
        <v>3</v>
      </c>
      <c r="K80" s="19">
        <v>0</v>
      </c>
      <c r="L80" s="19">
        <v>1</v>
      </c>
      <c r="M80" s="29">
        <f t="shared" si="20"/>
        <v>26</v>
      </c>
      <c r="N80" s="22"/>
      <c r="O80" s="19">
        <v>0</v>
      </c>
      <c r="P80" s="29">
        <f t="shared" si="21"/>
        <v>26</v>
      </c>
      <c r="Q80" s="23"/>
    </row>
    <row r="81" spans="1:17" s="24" customFormat="1" ht="24.95" customHeight="1">
      <c r="A81" s="19">
        <v>57</v>
      </c>
      <c r="B81" s="19">
        <v>12</v>
      </c>
      <c r="C81" s="20" t="s">
        <v>1257</v>
      </c>
      <c r="D81" s="19">
        <v>0</v>
      </c>
      <c r="E81" s="19">
        <v>2</v>
      </c>
      <c r="F81" s="19">
        <v>56</v>
      </c>
      <c r="G81" s="19">
        <v>87</v>
      </c>
      <c r="H81" s="19">
        <v>2</v>
      </c>
      <c r="I81" s="19">
        <v>2</v>
      </c>
      <c r="J81" s="19">
        <v>0</v>
      </c>
      <c r="K81" s="19">
        <v>0</v>
      </c>
      <c r="L81" s="19">
        <v>27</v>
      </c>
      <c r="M81" s="29">
        <f t="shared" si="20"/>
        <v>176</v>
      </c>
      <c r="N81" s="22"/>
      <c r="O81" s="19">
        <v>1</v>
      </c>
      <c r="P81" s="29">
        <f t="shared" si="21"/>
        <v>177</v>
      </c>
      <c r="Q81" s="23"/>
    </row>
    <row r="82" spans="1:17" s="24" customFormat="1" ht="24.95" customHeight="1">
      <c r="A82" s="19">
        <v>58</v>
      </c>
      <c r="B82" s="19">
        <v>12</v>
      </c>
      <c r="C82" s="20" t="s">
        <v>1258</v>
      </c>
      <c r="D82" s="19">
        <v>0</v>
      </c>
      <c r="E82" s="19">
        <v>0</v>
      </c>
      <c r="F82" s="19">
        <v>4</v>
      </c>
      <c r="G82" s="19">
        <v>2</v>
      </c>
      <c r="H82" s="19">
        <v>0</v>
      </c>
      <c r="I82" s="19">
        <v>26</v>
      </c>
      <c r="J82" s="19">
        <v>0</v>
      </c>
      <c r="K82" s="19">
        <v>0</v>
      </c>
      <c r="L82" s="19">
        <v>1</v>
      </c>
      <c r="M82" s="29">
        <f t="shared" si="20"/>
        <v>33</v>
      </c>
      <c r="N82" s="22"/>
      <c r="O82" s="19">
        <v>0</v>
      </c>
      <c r="P82" s="29">
        <f t="shared" si="21"/>
        <v>33</v>
      </c>
      <c r="Q82" s="23"/>
    </row>
    <row r="83" spans="1:17" s="24" customFormat="1" ht="24.95" customHeight="1">
      <c r="A83" s="19">
        <v>59</v>
      </c>
      <c r="B83" s="19">
        <v>12</v>
      </c>
      <c r="C83" s="20" t="s">
        <v>1259</v>
      </c>
      <c r="D83" s="19">
        <v>0</v>
      </c>
      <c r="E83" s="19">
        <v>8</v>
      </c>
      <c r="F83" s="19">
        <v>3</v>
      </c>
      <c r="G83" s="19">
        <v>8</v>
      </c>
      <c r="H83" s="19">
        <v>1</v>
      </c>
      <c r="I83" s="19">
        <v>0</v>
      </c>
      <c r="J83" s="19">
        <v>0</v>
      </c>
      <c r="K83" s="19">
        <v>0</v>
      </c>
      <c r="L83" s="19">
        <v>6</v>
      </c>
      <c r="M83" s="29">
        <f t="shared" si="20"/>
        <v>26</v>
      </c>
      <c r="N83" s="22"/>
      <c r="O83" s="19">
        <v>0</v>
      </c>
      <c r="P83" s="29">
        <f t="shared" si="21"/>
        <v>26</v>
      </c>
      <c r="Q83" s="23"/>
    </row>
    <row r="84" spans="1:17" s="24" customFormat="1" ht="24.95" customHeight="1">
      <c r="A84" s="19">
        <v>60</v>
      </c>
      <c r="B84" s="19">
        <v>12</v>
      </c>
      <c r="C84" s="20" t="s">
        <v>1260</v>
      </c>
      <c r="D84" s="19">
        <v>0</v>
      </c>
      <c r="E84" s="19">
        <v>2</v>
      </c>
      <c r="F84" s="19">
        <v>1</v>
      </c>
      <c r="G84" s="19">
        <v>2</v>
      </c>
      <c r="H84" s="19">
        <v>0</v>
      </c>
      <c r="I84" s="19">
        <v>50</v>
      </c>
      <c r="J84" s="19">
        <v>0</v>
      </c>
      <c r="K84" s="19">
        <v>0</v>
      </c>
      <c r="L84" s="19">
        <v>14</v>
      </c>
      <c r="M84" s="29">
        <f t="shared" si="20"/>
        <v>69</v>
      </c>
      <c r="N84" s="22"/>
      <c r="O84" s="19">
        <v>0</v>
      </c>
      <c r="P84" s="29">
        <f t="shared" si="21"/>
        <v>69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94</v>
      </c>
      <c r="E85" s="28">
        <f t="shared" si="22"/>
        <v>1726</v>
      </c>
      <c r="F85" s="28">
        <f t="shared" si="22"/>
        <v>1071</v>
      </c>
      <c r="G85" s="28">
        <f t="shared" si="22"/>
        <v>2188</v>
      </c>
      <c r="H85" s="28">
        <f t="shared" si="22"/>
        <v>130</v>
      </c>
      <c r="I85" s="28">
        <f t="shared" si="22"/>
        <v>427</v>
      </c>
      <c r="J85" s="28">
        <f t="shared" si="22"/>
        <v>66</v>
      </c>
      <c r="K85" s="28">
        <f t="shared" si="22"/>
        <v>61</v>
      </c>
      <c r="L85" s="28">
        <f t="shared" si="22"/>
        <v>2484</v>
      </c>
      <c r="M85" s="28">
        <f t="shared" si="22"/>
        <v>8247</v>
      </c>
      <c r="N85" s="28">
        <f t="shared" si="22"/>
        <v>0</v>
      </c>
      <c r="O85" s="28">
        <f t="shared" si="22"/>
        <v>131</v>
      </c>
      <c r="P85" s="28">
        <f t="shared" si="22"/>
        <v>8378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94</v>
      </c>
      <c r="E86" s="28">
        <f t="shared" ref="E86:Q86" si="23">E85</f>
        <v>1726</v>
      </c>
      <c r="F86" s="28">
        <f t="shared" si="23"/>
        <v>1071</v>
      </c>
      <c r="G86" s="28">
        <f t="shared" si="23"/>
        <v>2188</v>
      </c>
      <c r="H86" s="28">
        <f t="shared" si="23"/>
        <v>130</v>
      </c>
      <c r="I86" s="28">
        <f t="shared" si="23"/>
        <v>427</v>
      </c>
      <c r="J86" s="28">
        <f t="shared" si="23"/>
        <v>66</v>
      </c>
      <c r="K86" s="28">
        <f t="shared" si="23"/>
        <v>61</v>
      </c>
      <c r="L86" s="28">
        <f t="shared" si="23"/>
        <v>2484</v>
      </c>
      <c r="M86" s="28">
        <f t="shared" si="23"/>
        <v>8247</v>
      </c>
      <c r="N86" s="28">
        <f t="shared" si="23"/>
        <v>0</v>
      </c>
      <c r="O86" s="28">
        <f t="shared" si="23"/>
        <v>131</v>
      </c>
      <c r="P86" s="28">
        <f t="shared" si="23"/>
        <v>8378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12</v>
      </c>
      <c r="C87" s="20" t="s">
        <v>1261</v>
      </c>
      <c r="D87" s="19">
        <v>1</v>
      </c>
      <c r="E87" s="19">
        <v>24</v>
      </c>
      <c r="F87" s="19">
        <v>0</v>
      </c>
      <c r="G87" s="19">
        <v>4</v>
      </c>
      <c r="H87" s="19">
        <v>0</v>
      </c>
      <c r="I87" s="19">
        <v>4</v>
      </c>
      <c r="J87" s="19">
        <v>1</v>
      </c>
      <c r="K87" s="19">
        <v>0</v>
      </c>
      <c r="L87" s="19">
        <v>3</v>
      </c>
      <c r="M87" s="21">
        <f t="shared" ref="M87:M96" si="24">SUM(D87:L87)</f>
        <v>37</v>
      </c>
      <c r="N87" s="22"/>
      <c r="O87" s="19">
        <v>2</v>
      </c>
      <c r="P87" s="21">
        <f>SUM(M87+O87)</f>
        <v>39</v>
      </c>
      <c r="Q87" s="23"/>
    </row>
    <row r="88" spans="1:17" s="24" customFormat="1" ht="24.95" customHeight="1">
      <c r="A88" s="19">
        <v>62</v>
      </c>
      <c r="B88" s="19">
        <v>12</v>
      </c>
      <c r="C88" s="20" t="s">
        <v>1262</v>
      </c>
      <c r="D88" s="19">
        <v>0</v>
      </c>
      <c r="E88" s="19">
        <v>6</v>
      </c>
      <c r="F88" s="19">
        <v>0</v>
      </c>
      <c r="G88" s="19">
        <v>22</v>
      </c>
      <c r="H88" s="19">
        <v>1</v>
      </c>
      <c r="I88" s="19">
        <v>2</v>
      </c>
      <c r="J88" s="19">
        <v>0</v>
      </c>
      <c r="K88" s="19">
        <v>0</v>
      </c>
      <c r="L88" s="19">
        <v>4</v>
      </c>
      <c r="M88" s="21">
        <f t="shared" si="24"/>
        <v>35</v>
      </c>
      <c r="N88" s="22"/>
      <c r="O88" s="19">
        <v>0</v>
      </c>
      <c r="P88" s="21">
        <f t="shared" ref="P88:P96" si="25">SUM(M88+O88)</f>
        <v>35</v>
      </c>
      <c r="Q88" s="23"/>
    </row>
    <row r="89" spans="1:17" s="24" customFormat="1" ht="24.95" customHeight="1">
      <c r="A89" s="19">
        <v>63</v>
      </c>
      <c r="B89" s="19">
        <v>12</v>
      </c>
      <c r="C89" s="20" t="s">
        <v>1263</v>
      </c>
      <c r="D89" s="19">
        <v>0</v>
      </c>
      <c r="E89" s="19">
        <v>0</v>
      </c>
      <c r="F89" s="19">
        <v>0</v>
      </c>
      <c r="G89" s="19">
        <v>7</v>
      </c>
      <c r="H89" s="19">
        <v>0</v>
      </c>
      <c r="I89" s="19">
        <v>0</v>
      </c>
      <c r="J89" s="19">
        <v>0</v>
      </c>
      <c r="K89" s="19">
        <v>0</v>
      </c>
      <c r="L89" s="19">
        <v>4</v>
      </c>
      <c r="M89" s="21">
        <f t="shared" si="24"/>
        <v>11</v>
      </c>
      <c r="N89" s="22"/>
      <c r="O89" s="19">
        <v>0</v>
      </c>
      <c r="P89" s="21">
        <f t="shared" si="25"/>
        <v>11</v>
      </c>
      <c r="Q89" s="23"/>
    </row>
    <row r="90" spans="1:17" s="24" customFormat="1" ht="24.95" customHeight="1">
      <c r="A90" s="19">
        <v>64</v>
      </c>
      <c r="B90" s="19">
        <v>12</v>
      </c>
      <c r="C90" s="20" t="s">
        <v>1264</v>
      </c>
      <c r="D90" s="19">
        <v>0</v>
      </c>
      <c r="E90" s="19">
        <v>0</v>
      </c>
      <c r="F90" s="19">
        <v>0</v>
      </c>
      <c r="G90" s="19">
        <v>1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21">
        <f t="shared" si="24"/>
        <v>1</v>
      </c>
      <c r="N90" s="22"/>
      <c r="O90" s="19">
        <v>0</v>
      </c>
      <c r="P90" s="21">
        <f t="shared" si="25"/>
        <v>1</v>
      </c>
      <c r="Q90" s="23"/>
    </row>
    <row r="91" spans="1:17" s="24" customFormat="1" ht="24.95" customHeight="1">
      <c r="A91" s="19">
        <v>65</v>
      </c>
      <c r="B91" s="19">
        <v>12</v>
      </c>
      <c r="C91" s="20" t="s">
        <v>1265</v>
      </c>
      <c r="D91" s="19">
        <v>0</v>
      </c>
      <c r="E91" s="19">
        <v>2</v>
      </c>
      <c r="F91" s="19">
        <v>2</v>
      </c>
      <c r="G91" s="19">
        <v>4</v>
      </c>
      <c r="H91" s="19">
        <v>0</v>
      </c>
      <c r="I91" s="19">
        <v>0</v>
      </c>
      <c r="J91" s="19">
        <v>0</v>
      </c>
      <c r="K91" s="19">
        <v>0</v>
      </c>
      <c r="L91" s="19">
        <v>8</v>
      </c>
      <c r="M91" s="21">
        <f t="shared" si="24"/>
        <v>16</v>
      </c>
      <c r="N91" s="22"/>
      <c r="O91" s="19">
        <v>0</v>
      </c>
      <c r="P91" s="21">
        <f t="shared" si="25"/>
        <v>16</v>
      </c>
      <c r="Q91" s="23"/>
    </row>
    <row r="92" spans="1:17" s="24" customFormat="1" ht="24.95" customHeight="1">
      <c r="A92" s="19">
        <v>66</v>
      </c>
      <c r="B92" s="19">
        <v>12</v>
      </c>
      <c r="C92" s="20" t="s">
        <v>1266</v>
      </c>
      <c r="D92" s="19">
        <v>0</v>
      </c>
      <c r="E92" s="19">
        <v>5</v>
      </c>
      <c r="F92" s="19">
        <v>0</v>
      </c>
      <c r="G92" s="19">
        <v>7</v>
      </c>
      <c r="H92" s="19">
        <v>1</v>
      </c>
      <c r="I92" s="19">
        <v>23</v>
      </c>
      <c r="J92" s="19">
        <v>1</v>
      </c>
      <c r="K92" s="19">
        <v>0</v>
      </c>
      <c r="L92" s="19">
        <v>11</v>
      </c>
      <c r="M92" s="21">
        <f t="shared" si="24"/>
        <v>48</v>
      </c>
      <c r="N92" s="22"/>
      <c r="O92" s="19">
        <v>2</v>
      </c>
      <c r="P92" s="21">
        <f t="shared" si="25"/>
        <v>50</v>
      </c>
      <c r="Q92" s="23"/>
    </row>
    <row r="93" spans="1:17" s="24" customFormat="1" ht="24.95" customHeight="1">
      <c r="A93" s="19">
        <v>67</v>
      </c>
      <c r="B93" s="19">
        <v>12</v>
      </c>
      <c r="C93" s="20" t="s">
        <v>1267</v>
      </c>
      <c r="D93" s="19">
        <v>0</v>
      </c>
      <c r="E93" s="19">
        <v>0</v>
      </c>
      <c r="F93" s="19">
        <v>2</v>
      </c>
      <c r="G93" s="19">
        <v>38</v>
      </c>
      <c r="H93" s="19">
        <v>0</v>
      </c>
      <c r="I93" s="19">
        <v>38</v>
      </c>
      <c r="J93" s="19">
        <v>0</v>
      </c>
      <c r="K93" s="19">
        <v>1</v>
      </c>
      <c r="L93" s="19">
        <v>2</v>
      </c>
      <c r="M93" s="21">
        <f t="shared" si="24"/>
        <v>81</v>
      </c>
      <c r="N93" s="22"/>
      <c r="O93" s="19">
        <v>0</v>
      </c>
      <c r="P93" s="21">
        <f t="shared" si="25"/>
        <v>81</v>
      </c>
      <c r="Q93" s="23"/>
    </row>
    <row r="94" spans="1:17" s="24" customFormat="1" ht="24.95" customHeight="1">
      <c r="A94" s="19">
        <v>68</v>
      </c>
      <c r="B94" s="19">
        <v>12</v>
      </c>
      <c r="C94" s="20" t="s">
        <v>1268</v>
      </c>
      <c r="D94" s="19">
        <v>0</v>
      </c>
      <c r="E94" s="19">
        <v>0</v>
      </c>
      <c r="F94" s="19">
        <v>0</v>
      </c>
      <c r="G94" s="19">
        <v>13</v>
      </c>
      <c r="H94" s="19">
        <v>0</v>
      </c>
      <c r="I94" s="19">
        <v>0</v>
      </c>
      <c r="J94" s="19">
        <v>1</v>
      </c>
      <c r="K94" s="19">
        <v>0</v>
      </c>
      <c r="L94" s="19">
        <v>3</v>
      </c>
      <c r="M94" s="21">
        <f t="shared" si="24"/>
        <v>17</v>
      </c>
      <c r="N94" s="22"/>
      <c r="O94" s="19">
        <v>0</v>
      </c>
      <c r="P94" s="21">
        <f t="shared" si="25"/>
        <v>17</v>
      </c>
      <c r="Q94" s="23"/>
    </row>
    <row r="95" spans="1:17" s="24" customFormat="1" ht="24.95" customHeight="1">
      <c r="A95" s="19">
        <v>69</v>
      </c>
      <c r="B95" s="19">
        <v>12</v>
      </c>
      <c r="C95" s="20" t="s">
        <v>1269</v>
      </c>
      <c r="D95" s="19">
        <v>0</v>
      </c>
      <c r="E95" s="19">
        <v>0</v>
      </c>
      <c r="F95" s="19">
        <v>0</v>
      </c>
      <c r="G95" s="19">
        <v>11</v>
      </c>
      <c r="H95" s="19">
        <v>1</v>
      </c>
      <c r="I95" s="19">
        <v>0</v>
      </c>
      <c r="J95" s="19">
        <v>0</v>
      </c>
      <c r="K95" s="19">
        <v>0</v>
      </c>
      <c r="L95" s="19">
        <v>0</v>
      </c>
      <c r="M95" s="21">
        <f t="shared" si="24"/>
        <v>12</v>
      </c>
      <c r="N95" s="22"/>
      <c r="O95" s="19">
        <v>0</v>
      </c>
      <c r="P95" s="21">
        <f t="shared" si="25"/>
        <v>12</v>
      </c>
      <c r="Q95" s="23"/>
    </row>
    <row r="96" spans="1:17" s="24" customFormat="1" ht="24.95" customHeight="1">
      <c r="A96" s="19">
        <v>70</v>
      </c>
      <c r="B96" s="19">
        <v>12</v>
      </c>
      <c r="C96" s="20" t="s">
        <v>1270</v>
      </c>
      <c r="D96" s="19">
        <v>1</v>
      </c>
      <c r="E96" s="19">
        <v>7</v>
      </c>
      <c r="F96" s="19">
        <v>1</v>
      </c>
      <c r="G96" s="19">
        <v>5</v>
      </c>
      <c r="H96" s="19">
        <v>0</v>
      </c>
      <c r="I96" s="19">
        <v>0</v>
      </c>
      <c r="J96" s="19">
        <v>0</v>
      </c>
      <c r="K96" s="19">
        <v>0</v>
      </c>
      <c r="L96" s="19">
        <v>1</v>
      </c>
      <c r="M96" s="21">
        <f t="shared" si="24"/>
        <v>15</v>
      </c>
      <c r="N96" s="22"/>
      <c r="O96" s="19">
        <v>0</v>
      </c>
      <c r="P96" s="21">
        <f t="shared" si="25"/>
        <v>15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96</v>
      </c>
      <c r="E97" s="28">
        <f t="shared" si="26"/>
        <v>1770</v>
      </c>
      <c r="F97" s="28">
        <f t="shared" si="26"/>
        <v>1076</v>
      </c>
      <c r="G97" s="28">
        <f t="shared" si="26"/>
        <v>2300</v>
      </c>
      <c r="H97" s="28">
        <f t="shared" si="26"/>
        <v>133</v>
      </c>
      <c r="I97" s="28">
        <f t="shared" si="26"/>
        <v>494</v>
      </c>
      <c r="J97" s="28">
        <f t="shared" si="26"/>
        <v>69</v>
      </c>
      <c r="K97" s="28">
        <f t="shared" si="26"/>
        <v>62</v>
      </c>
      <c r="L97" s="28">
        <f t="shared" si="26"/>
        <v>2520</v>
      </c>
      <c r="M97" s="28">
        <f t="shared" si="26"/>
        <v>8520</v>
      </c>
      <c r="N97" s="28">
        <f t="shared" si="26"/>
        <v>0</v>
      </c>
      <c r="O97" s="28">
        <f t="shared" si="26"/>
        <v>135</v>
      </c>
      <c r="P97" s="28">
        <f t="shared" si="26"/>
        <v>8655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96</v>
      </c>
      <c r="E98" s="28">
        <f t="shared" ref="E98:Q98" si="27">E97</f>
        <v>1770</v>
      </c>
      <c r="F98" s="28">
        <f t="shared" si="27"/>
        <v>1076</v>
      </c>
      <c r="G98" s="28">
        <f t="shared" si="27"/>
        <v>2300</v>
      </c>
      <c r="H98" s="28">
        <f t="shared" si="27"/>
        <v>133</v>
      </c>
      <c r="I98" s="28">
        <f t="shared" si="27"/>
        <v>494</v>
      </c>
      <c r="J98" s="28">
        <f t="shared" si="27"/>
        <v>69</v>
      </c>
      <c r="K98" s="28">
        <f t="shared" si="27"/>
        <v>62</v>
      </c>
      <c r="L98" s="28">
        <f t="shared" si="27"/>
        <v>2520</v>
      </c>
      <c r="M98" s="28">
        <f t="shared" si="27"/>
        <v>8520</v>
      </c>
      <c r="N98" s="28">
        <f t="shared" si="27"/>
        <v>0</v>
      </c>
      <c r="O98" s="28">
        <f t="shared" si="27"/>
        <v>135</v>
      </c>
      <c r="P98" s="28">
        <f t="shared" si="27"/>
        <v>8655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12</v>
      </c>
      <c r="C99" s="20" t="s">
        <v>1271</v>
      </c>
      <c r="D99" s="19">
        <v>4</v>
      </c>
      <c r="E99" s="19">
        <v>19</v>
      </c>
      <c r="F99" s="19">
        <v>8</v>
      </c>
      <c r="G99" s="19">
        <v>147</v>
      </c>
      <c r="H99" s="19">
        <v>1</v>
      </c>
      <c r="I99" s="19">
        <v>2</v>
      </c>
      <c r="J99" s="19">
        <v>9</v>
      </c>
      <c r="K99" s="19">
        <v>1</v>
      </c>
      <c r="L99" s="19">
        <v>7</v>
      </c>
      <c r="M99" s="21">
        <f t="shared" ref="M99:M108" si="28">SUM(D99:L99)</f>
        <v>198</v>
      </c>
      <c r="N99" s="22"/>
      <c r="O99" s="19">
        <v>2</v>
      </c>
      <c r="P99" s="21">
        <f t="shared" ref="P99:P108" si="29">SUM(M99+O99)</f>
        <v>200</v>
      </c>
      <c r="Q99" s="23"/>
    </row>
    <row r="100" spans="1:17" s="24" customFormat="1" ht="24.95" customHeight="1">
      <c r="A100" s="19">
        <v>72</v>
      </c>
      <c r="B100" s="19">
        <v>12</v>
      </c>
      <c r="C100" s="20" t="s">
        <v>1272</v>
      </c>
      <c r="D100" s="19">
        <v>1</v>
      </c>
      <c r="E100" s="19">
        <v>2</v>
      </c>
      <c r="F100" s="19">
        <v>5</v>
      </c>
      <c r="G100" s="19">
        <v>63</v>
      </c>
      <c r="H100" s="19">
        <v>2</v>
      </c>
      <c r="I100" s="19">
        <v>2</v>
      </c>
      <c r="J100" s="19">
        <v>3</v>
      </c>
      <c r="K100" s="19">
        <v>4</v>
      </c>
      <c r="L100" s="19">
        <v>5</v>
      </c>
      <c r="M100" s="21">
        <f t="shared" si="28"/>
        <v>87</v>
      </c>
      <c r="N100" s="22"/>
      <c r="O100" s="19">
        <v>1</v>
      </c>
      <c r="P100" s="21">
        <f t="shared" si="29"/>
        <v>88</v>
      </c>
      <c r="Q100" s="23"/>
    </row>
    <row r="101" spans="1:17" s="24" customFormat="1" ht="24.95" customHeight="1">
      <c r="A101" s="19">
        <v>73</v>
      </c>
      <c r="B101" s="19">
        <v>12</v>
      </c>
      <c r="C101" s="20" t="s">
        <v>1273</v>
      </c>
      <c r="D101" s="19">
        <v>0</v>
      </c>
      <c r="E101" s="19">
        <v>0</v>
      </c>
      <c r="F101" s="19">
        <v>1</v>
      </c>
      <c r="G101" s="19">
        <v>13</v>
      </c>
      <c r="H101" s="19">
        <v>0</v>
      </c>
      <c r="I101" s="19">
        <v>0</v>
      </c>
      <c r="J101" s="19">
        <v>0</v>
      </c>
      <c r="K101" s="19">
        <v>0</v>
      </c>
      <c r="L101" s="19">
        <v>1</v>
      </c>
      <c r="M101" s="21">
        <f t="shared" si="28"/>
        <v>15</v>
      </c>
      <c r="N101" s="22"/>
      <c r="O101" s="19">
        <v>0</v>
      </c>
      <c r="P101" s="21">
        <f t="shared" si="29"/>
        <v>15</v>
      </c>
      <c r="Q101" s="23"/>
    </row>
    <row r="102" spans="1:17" s="24" customFormat="1" ht="24.95" customHeight="1">
      <c r="A102" s="19">
        <v>74</v>
      </c>
      <c r="B102" s="19">
        <v>12</v>
      </c>
      <c r="C102" s="20" t="s">
        <v>1274</v>
      </c>
      <c r="D102" s="19">
        <v>0</v>
      </c>
      <c r="E102" s="19">
        <v>0</v>
      </c>
      <c r="F102" s="19">
        <v>1</v>
      </c>
      <c r="G102" s="19">
        <v>12</v>
      </c>
      <c r="H102" s="19">
        <v>1</v>
      </c>
      <c r="I102" s="19">
        <v>2</v>
      </c>
      <c r="J102" s="19">
        <v>0</v>
      </c>
      <c r="K102" s="19">
        <v>0</v>
      </c>
      <c r="L102" s="19">
        <v>5</v>
      </c>
      <c r="M102" s="21">
        <f t="shared" si="28"/>
        <v>21</v>
      </c>
      <c r="N102" s="22"/>
      <c r="O102" s="19">
        <v>0</v>
      </c>
      <c r="P102" s="21">
        <f t="shared" si="29"/>
        <v>21</v>
      </c>
      <c r="Q102" s="23"/>
    </row>
    <row r="103" spans="1:17" s="24" customFormat="1" ht="24.95" customHeight="1">
      <c r="A103" s="19">
        <v>75</v>
      </c>
      <c r="B103" s="19">
        <v>12</v>
      </c>
      <c r="C103" s="20" t="s">
        <v>1275</v>
      </c>
      <c r="D103" s="19">
        <v>2</v>
      </c>
      <c r="E103" s="19">
        <v>4</v>
      </c>
      <c r="F103" s="19">
        <v>11</v>
      </c>
      <c r="G103" s="19">
        <v>60</v>
      </c>
      <c r="H103" s="19">
        <v>1</v>
      </c>
      <c r="I103" s="19">
        <v>2</v>
      </c>
      <c r="J103" s="19">
        <v>0</v>
      </c>
      <c r="K103" s="19">
        <v>0</v>
      </c>
      <c r="L103" s="19">
        <v>3</v>
      </c>
      <c r="M103" s="21">
        <f t="shared" si="28"/>
        <v>83</v>
      </c>
      <c r="N103" s="22"/>
      <c r="O103" s="19">
        <v>0</v>
      </c>
      <c r="P103" s="21">
        <f t="shared" si="29"/>
        <v>83</v>
      </c>
      <c r="Q103" s="23"/>
    </row>
    <row r="104" spans="1:17" s="24" customFormat="1" ht="24.95" customHeight="1">
      <c r="A104" s="19">
        <v>76</v>
      </c>
      <c r="B104" s="19">
        <v>12</v>
      </c>
      <c r="C104" s="20" t="s">
        <v>1276</v>
      </c>
      <c r="D104" s="19">
        <v>0</v>
      </c>
      <c r="E104" s="19">
        <v>1</v>
      </c>
      <c r="F104" s="19">
        <v>4</v>
      </c>
      <c r="G104" s="19">
        <v>144</v>
      </c>
      <c r="H104" s="19">
        <v>2</v>
      </c>
      <c r="I104" s="19">
        <v>0</v>
      </c>
      <c r="J104" s="19">
        <v>0</v>
      </c>
      <c r="K104" s="19">
        <v>0</v>
      </c>
      <c r="L104" s="19">
        <v>11</v>
      </c>
      <c r="M104" s="21">
        <f t="shared" si="28"/>
        <v>162</v>
      </c>
      <c r="N104" s="22"/>
      <c r="O104" s="19">
        <v>3</v>
      </c>
      <c r="P104" s="21">
        <f t="shared" si="29"/>
        <v>165</v>
      </c>
      <c r="Q104" s="23"/>
    </row>
    <row r="105" spans="1:17" s="24" customFormat="1" ht="24.95" customHeight="1">
      <c r="A105" s="19">
        <v>77</v>
      </c>
      <c r="B105" s="19">
        <v>12</v>
      </c>
      <c r="C105" s="20" t="s">
        <v>1277</v>
      </c>
      <c r="D105" s="19">
        <v>0</v>
      </c>
      <c r="E105" s="19">
        <v>2</v>
      </c>
      <c r="F105" s="19">
        <v>2</v>
      </c>
      <c r="G105" s="19">
        <v>61</v>
      </c>
      <c r="H105" s="19">
        <v>1</v>
      </c>
      <c r="I105" s="19">
        <v>0</v>
      </c>
      <c r="J105" s="19">
        <v>0</v>
      </c>
      <c r="K105" s="19">
        <v>1</v>
      </c>
      <c r="L105" s="19">
        <v>2</v>
      </c>
      <c r="M105" s="21">
        <f t="shared" si="28"/>
        <v>69</v>
      </c>
      <c r="N105" s="22"/>
      <c r="O105" s="19">
        <v>0</v>
      </c>
      <c r="P105" s="21">
        <f t="shared" si="29"/>
        <v>69</v>
      </c>
      <c r="Q105" s="23"/>
    </row>
    <row r="106" spans="1:17" s="24" customFormat="1" ht="24.95" customHeight="1">
      <c r="A106" s="19">
        <v>78</v>
      </c>
      <c r="B106" s="19">
        <v>12</v>
      </c>
      <c r="C106" s="20" t="s">
        <v>1278</v>
      </c>
      <c r="D106" s="19">
        <v>0</v>
      </c>
      <c r="E106" s="19">
        <v>0</v>
      </c>
      <c r="F106" s="19">
        <v>2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21">
        <f t="shared" si="28"/>
        <v>2</v>
      </c>
      <c r="N106" s="22"/>
      <c r="O106" s="19">
        <v>0</v>
      </c>
      <c r="P106" s="21">
        <f t="shared" si="29"/>
        <v>2</v>
      </c>
      <c r="Q106" s="23"/>
    </row>
    <row r="107" spans="1:17" s="1" customFormat="1" ht="24.95" customHeight="1">
      <c r="A107" s="19">
        <v>79</v>
      </c>
      <c r="B107" s="19">
        <v>12</v>
      </c>
      <c r="C107" s="20" t="s">
        <v>1279</v>
      </c>
      <c r="D107" s="19">
        <v>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3</v>
      </c>
      <c r="M107" s="21">
        <f t="shared" si="28"/>
        <v>3</v>
      </c>
      <c r="N107" s="22"/>
      <c r="O107" s="19">
        <v>0</v>
      </c>
      <c r="P107" s="21">
        <f t="shared" si="29"/>
        <v>3</v>
      </c>
      <c r="Q107" s="23"/>
    </row>
    <row r="108" spans="1:17" s="1" customFormat="1" ht="24.95" customHeight="1">
      <c r="A108" s="19">
        <v>80</v>
      </c>
      <c r="B108" s="19">
        <v>12</v>
      </c>
      <c r="C108" s="20" t="s">
        <v>1280</v>
      </c>
      <c r="D108" s="19">
        <v>2</v>
      </c>
      <c r="E108" s="19">
        <v>2</v>
      </c>
      <c r="F108" s="19">
        <v>21</v>
      </c>
      <c r="G108" s="19">
        <v>59</v>
      </c>
      <c r="H108" s="19">
        <v>2</v>
      </c>
      <c r="I108" s="19">
        <v>7</v>
      </c>
      <c r="J108" s="19">
        <v>1</v>
      </c>
      <c r="K108" s="19">
        <v>0</v>
      </c>
      <c r="L108" s="19">
        <v>4</v>
      </c>
      <c r="M108" s="21">
        <f t="shared" si="28"/>
        <v>98</v>
      </c>
      <c r="N108" s="22"/>
      <c r="O108" s="19">
        <v>2</v>
      </c>
      <c r="P108" s="21">
        <f t="shared" si="29"/>
        <v>100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105</v>
      </c>
      <c r="E109" s="28">
        <f t="shared" si="30"/>
        <v>1800</v>
      </c>
      <c r="F109" s="28">
        <f t="shared" si="30"/>
        <v>1131</v>
      </c>
      <c r="G109" s="28">
        <f t="shared" si="30"/>
        <v>2859</v>
      </c>
      <c r="H109" s="28">
        <f t="shared" si="30"/>
        <v>143</v>
      </c>
      <c r="I109" s="28">
        <f t="shared" si="30"/>
        <v>509</v>
      </c>
      <c r="J109" s="28">
        <f t="shared" si="30"/>
        <v>82</v>
      </c>
      <c r="K109" s="28">
        <f t="shared" si="30"/>
        <v>68</v>
      </c>
      <c r="L109" s="28">
        <f t="shared" si="30"/>
        <v>2561</v>
      </c>
      <c r="M109" s="28">
        <f t="shared" si="30"/>
        <v>9258</v>
      </c>
      <c r="N109" s="28">
        <f t="shared" si="30"/>
        <v>0</v>
      </c>
      <c r="O109" s="28">
        <f t="shared" si="30"/>
        <v>143</v>
      </c>
      <c r="P109" s="28">
        <f t="shared" si="30"/>
        <v>9401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105</v>
      </c>
      <c r="E110" s="28">
        <f t="shared" ref="E110:Q110" si="31">E109</f>
        <v>1800</v>
      </c>
      <c r="F110" s="28">
        <f t="shared" si="31"/>
        <v>1131</v>
      </c>
      <c r="G110" s="28">
        <f t="shared" si="31"/>
        <v>2859</v>
      </c>
      <c r="H110" s="28">
        <f t="shared" si="31"/>
        <v>143</v>
      </c>
      <c r="I110" s="28">
        <f t="shared" si="31"/>
        <v>509</v>
      </c>
      <c r="J110" s="28">
        <f t="shared" si="31"/>
        <v>82</v>
      </c>
      <c r="K110" s="28">
        <f t="shared" si="31"/>
        <v>68</v>
      </c>
      <c r="L110" s="28">
        <f t="shared" si="31"/>
        <v>2561</v>
      </c>
      <c r="M110" s="28">
        <f t="shared" si="31"/>
        <v>9258</v>
      </c>
      <c r="N110" s="28">
        <f t="shared" si="31"/>
        <v>0</v>
      </c>
      <c r="O110" s="28">
        <f t="shared" si="31"/>
        <v>143</v>
      </c>
      <c r="P110" s="28">
        <f t="shared" si="31"/>
        <v>9401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12</v>
      </c>
      <c r="C111" s="20" t="s">
        <v>1281</v>
      </c>
      <c r="D111" s="19">
        <v>0</v>
      </c>
      <c r="E111" s="19">
        <v>0</v>
      </c>
      <c r="F111" s="19">
        <v>0</v>
      </c>
      <c r="G111" s="19">
        <v>13</v>
      </c>
      <c r="H111" s="19">
        <v>0</v>
      </c>
      <c r="I111" s="19">
        <v>0</v>
      </c>
      <c r="J111" s="19">
        <v>0</v>
      </c>
      <c r="K111" s="19">
        <v>0</v>
      </c>
      <c r="L111" s="19">
        <v>2</v>
      </c>
      <c r="M111" s="29">
        <f t="shared" ref="M111:M120" si="32">SUM(D111:L111)</f>
        <v>15</v>
      </c>
      <c r="N111" s="22"/>
      <c r="O111" s="19">
        <v>0</v>
      </c>
      <c r="P111" s="29">
        <f>SUM(M111+O111)</f>
        <v>15</v>
      </c>
      <c r="Q111" s="23"/>
    </row>
    <row r="112" spans="1:17" s="24" customFormat="1" ht="24.95" customHeight="1">
      <c r="A112" s="19">
        <v>82</v>
      </c>
      <c r="B112" s="19">
        <v>12</v>
      </c>
      <c r="C112" s="20" t="s">
        <v>1282</v>
      </c>
      <c r="D112" s="19">
        <v>0</v>
      </c>
      <c r="E112" s="19">
        <v>0</v>
      </c>
      <c r="F112" s="19">
        <v>0</v>
      </c>
      <c r="G112" s="19">
        <v>1</v>
      </c>
      <c r="H112" s="19">
        <v>0</v>
      </c>
      <c r="I112" s="19">
        <v>0</v>
      </c>
      <c r="J112" s="19">
        <v>0</v>
      </c>
      <c r="K112" s="19">
        <v>0</v>
      </c>
      <c r="L112" s="19">
        <v>2</v>
      </c>
      <c r="M112" s="29">
        <f t="shared" si="32"/>
        <v>3</v>
      </c>
      <c r="N112" s="22"/>
      <c r="O112" s="19">
        <v>0</v>
      </c>
      <c r="P112" s="29">
        <f t="shared" ref="P112:P120" si="33">SUM(M112+O112)</f>
        <v>3</v>
      </c>
      <c r="Q112" s="23"/>
    </row>
    <row r="113" spans="1:17" s="24" customFormat="1" ht="24.95" customHeight="1">
      <c r="A113" s="19">
        <v>83</v>
      </c>
      <c r="B113" s="19">
        <v>12</v>
      </c>
      <c r="C113" s="20" t="s">
        <v>1283</v>
      </c>
      <c r="D113" s="19">
        <v>0</v>
      </c>
      <c r="E113" s="19">
        <v>2</v>
      </c>
      <c r="F113" s="19">
        <v>1</v>
      </c>
      <c r="G113" s="19">
        <v>6</v>
      </c>
      <c r="H113" s="19">
        <v>0</v>
      </c>
      <c r="I113" s="19">
        <v>0</v>
      </c>
      <c r="J113" s="19">
        <v>0</v>
      </c>
      <c r="K113" s="19">
        <v>0</v>
      </c>
      <c r="L113" s="19">
        <v>1</v>
      </c>
      <c r="M113" s="29">
        <f t="shared" si="32"/>
        <v>10</v>
      </c>
      <c r="N113" s="22"/>
      <c r="O113" s="19">
        <v>0</v>
      </c>
      <c r="P113" s="29">
        <f t="shared" si="33"/>
        <v>10</v>
      </c>
      <c r="Q113" s="23"/>
    </row>
    <row r="114" spans="1:17" s="24" customFormat="1" ht="24.95" customHeight="1">
      <c r="A114" s="19">
        <v>84</v>
      </c>
      <c r="B114" s="19">
        <v>12</v>
      </c>
      <c r="C114" s="20" t="s">
        <v>1284</v>
      </c>
      <c r="D114" s="19">
        <v>0</v>
      </c>
      <c r="E114" s="19">
        <v>7</v>
      </c>
      <c r="F114" s="19">
        <v>9</v>
      </c>
      <c r="G114" s="19">
        <v>3</v>
      </c>
      <c r="H114" s="19">
        <v>0</v>
      </c>
      <c r="I114" s="19">
        <v>0</v>
      </c>
      <c r="J114" s="19">
        <v>0</v>
      </c>
      <c r="K114" s="19">
        <v>0</v>
      </c>
      <c r="L114" s="19">
        <v>7</v>
      </c>
      <c r="M114" s="29">
        <f t="shared" si="32"/>
        <v>26</v>
      </c>
      <c r="N114" s="22"/>
      <c r="O114" s="19">
        <v>0</v>
      </c>
      <c r="P114" s="29">
        <f t="shared" si="33"/>
        <v>26</v>
      </c>
      <c r="Q114" s="23"/>
    </row>
    <row r="115" spans="1:17" s="24" customFormat="1" ht="24.95" customHeight="1">
      <c r="A115" s="19">
        <v>85</v>
      </c>
      <c r="B115" s="19">
        <v>12</v>
      </c>
      <c r="C115" s="20" t="s">
        <v>1285</v>
      </c>
      <c r="D115" s="19">
        <v>0</v>
      </c>
      <c r="E115" s="19">
        <v>0</v>
      </c>
      <c r="F115" s="19">
        <v>8</v>
      </c>
      <c r="G115" s="19">
        <v>8</v>
      </c>
      <c r="H115" s="19">
        <v>0</v>
      </c>
      <c r="I115" s="19">
        <v>0</v>
      </c>
      <c r="J115" s="19">
        <v>1</v>
      </c>
      <c r="K115" s="19">
        <v>0</v>
      </c>
      <c r="L115" s="19">
        <v>1</v>
      </c>
      <c r="M115" s="29">
        <f t="shared" si="32"/>
        <v>18</v>
      </c>
      <c r="N115" s="22"/>
      <c r="O115" s="19">
        <v>0</v>
      </c>
      <c r="P115" s="29">
        <f t="shared" si="33"/>
        <v>18</v>
      </c>
      <c r="Q115" s="23"/>
    </row>
    <row r="116" spans="1:17" s="24" customFormat="1" ht="24.95" customHeight="1">
      <c r="A116" s="19">
        <v>86</v>
      </c>
      <c r="B116" s="19">
        <v>12</v>
      </c>
      <c r="C116" s="20" t="s">
        <v>1286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29">
        <f t="shared" si="32"/>
        <v>0</v>
      </c>
      <c r="N116" s="22"/>
      <c r="O116" s="19">
        <v>0</v>
      </c>
      <c r="P116" s="29">
        <f t="shared" si="33"/>
        <v>0</v>
      </c>
      <c r="Q116" s="23"/>
    </row>
    <row r="117" spans="1:17" s="24" customFormat="1" ht="24.95" customHeight="1">
      <c r="A117" s="19">
        <v>87</v>
      </c>
      <c r="B117" s="19">
        <v>12</v>
      </c>
      <c r="C117" s="20" t="s">
        <v>1287</v>
      </c>
      <c r="D117" s="19">
        <v>0</v>
      </c>
      <c r="E117" s="19">
        <v>0</v>
      </c>
      <c r="F117" s="19">
        <v>0</v>
      </c>
      <c r="G117" s="19">
        <v>4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29">
        <f t="shared" si="32"/>
        <v>4</v>
      </c>
      <c r="N117" s="22"/>
      <c r="O117" s="19">
        <v>0</v>
      </c>
      <c r="P117" s="29">
        <f t="shared" si="33"/>
        <v>4</v>
      </c>
      <c r="Q117" s="23"/>
    </row>
    <row r="118" spans="1:17" s="24" customFormat="1" ht="24.95" customHeight="1">
      <c r="A118" s="19">
        <v>88</v>
      </c>
      <c r="B118" s="19">
        <v>12</v>
      </c>
      <c r="C118" s="20" t="s">
        <v>1288</v>
      </c>
      <c r="D118" s="19">
        <v>0</v>
      </c>
      <c r="E118" s="19">
        <v>8</v>
      </c>
      <c r="F118" s="19">
        <v>0</v>
      </c>
      <c r="G118" s="19">
        <v>2</v>
      </c>
      <c r="H118" s="19">
        <v>0</v>
      </c>
      <c r="I118" s="19">
        <v>0</v>
      </c>
      <c r="J118" s="19">
        <v>0</v>
      </c>
      <c r="K118" s="19">
        <v>0</v>
      </c>
      <c r="L118" s="19">
        <v>1</v>
      </c>
      <c r="M118" s="29">
        <f t="shared" si="32"/>
        <v>11</v>
      </c>
      <c r="N118" s="22"/>
      <c r="O118" s="19">
        <v>0</v>
      </c>
      <c r="P118" s="29">
        <f t="shared" si="33"/>
        <v>11</v>
      </c>
      <c r="Q118" s="23"/>
    </row>
    <row r="119" spans="1:17" s="24" customFormat="1" ht="24.95" customHeight="1">
      <c r="A119" s="19">
        <v>89</v>
      </c>
      <c r="B119" s="19">
        <v>12</v>
      </c>
      <c r="C119" s="20" t="s">
        <v>1289</v>
      </c>
      <c r="D119" s="19">
        <v>0</v>
      </c>
      <c r="E119" s="19">
        <v>9</v>
      </c>
      <c r="F119" s="19">
        <v>2</v>
      </c>
      <c r="G119" s="19">
        <v>4</v>
      </c>
      <c r="H119" s="19">
        <v>0</v>
      </c>
      <c r="I119" s="19">
        <v>0</v>
      </c>
      <c r="J119" s="19">
        <v>0</v>
      </c>
      <c r="K119" s="19">
        <v>0</v>
      </c>
      <c r="L119" s="19">
        <v>1</v>
      </c>
      <c r="M119" s="29">
        <f t="shared" si="32"/>
        <v>16</v>
      </c>
      <c r="N119" s="22"/>
      <c r="O119" s="19">
        <v>0</v>
      </c>
      <c r="P119" s="29">
        <f t="shared" si="33"/>
        <v>16</v>
      </c>
      <c r="Q119" s="23"/>
    </row>
    <row r="120" spans="1:17" s="24" customFormat="1" ht="24.95" customHeight="1">
      <c r="A120" s="19">
        <v>90</v>
      </c>
      <c r="B120" s="19">
        <v>12</v>
      </c>
      <c r="C120" s="20" t="s">
        <v>1290</v>
      </c>
      <c r="D120" s="19">
        <v>0</v>
      </c>
      <c r="E120" s="19">
        <v>0</v>
      </c>
      <c r="F120" s="19">
        <v>7</v>
      </c>
      <c r="G120" s="19">
        <v>13</v>
      </c>
      <c r="H120" s="19">
        <v>0</v>
      </c>
      <c r="I120" s="19">
        <v>0</v>
      </c>
      <c r="J120" s="19">
        <v>0</v>
      </c>
      <c r="K120" s="19">
        <v>0</v>
      </c>
      <c r="L120" s="19">
        <v>1</v>
      </c>
      <c r="M120" s="29">
        <f t="shared" si="32"/>
        <v>21</v>
      </c>
      <c r="N120" s="22"/>
      <c r="O120" s="19">
        <v>0</v>
      </c>
      <c r="P120" s="29">
        <f t="shared" si="33"/>
        <v>21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105</v>
      </c>
      <c r="E121" s="28">
        <f t="shared" si="34"/>
        <v>1826</v>
      </c>
      <c r="F121" s="28">
        <f t="shared" si="34"/>
        <v>1158</v>
      </c>
      <c r="G121" s="28">
        <f t="shared" si="34"/>
        <v>2913</v>
      </c>
      <c r="H121" s="28">
        <f t="shared" si="34"/>
        <v>143</v>
      </c>
      <c r="I121" s="28">
        <f t="shared" si="34"/>
        <v>509</v>
      </c>
      <c r="J121" s="28">
        <f t="shared" si="34"/>
        <v>83</v>
      </c>
      <c r="K121" s="28">
        <f t="shared" si="34"/>
        <v>68</v>
      </c>
      <c r="L121" s="28">
        <f t="shared" si="34"/>
        <v>2577</v>
      </c>
      <c r="M121" s="28">
        <f t="shared" si="34"/>
        <v>9382</v>
      </c>
      <c r="N121" s="28">
        <f t="shared" si="34"/>
        <v>0</v>
      </c>
      <c r="O121" s="28">
        <f t="shared" si="34"/>
        <v>143</v>
      </c>
      <c r="P121" s="28">
        <f t="shared" si="34"/>
        <v>9525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105</v>
      </c>
      <c r="E122" s="28">
        <f t="shared" ref="E122:Q122" si="35">E121</f>
        <v>1826</v>
      </c>
      <c r="F122" s="28">
        <f t="shared" si="35"/>
        <v>1158</v>
      </c>
      <c r="G122" s="28">
        <f t="shared" si="35"/>
        <v>2913</v>
      </c>
      <c r="H122" s="28">
        <f t="shared" si="35"/>
        <v>143</v>
      </c>
      <c r="I122" s="28">
        <f t="shared" si="35"/>
        <v>509</v>
      </c>
      <c r="J122" s="28">
        <f t="shared" si="35"/>
        <v>83</v>
      </c>
      <c r="K122" s="28">
        <f t="shared" si="35"/>
        <v>68</v>
      </c>
      <c r="L122" s="28">
        <f t="shared" si="35"/>
        <v>2577</v>
      </c>
      <c r="M122" s="28">
        <f t="shared" si="35"/>
        <v>9382</v>
      </c>
      <c r="N122" s="28">
        <f t="shared" si="35"/>
        <v>0</v>
      </c>
      <c r="O122" s="28">
        <f t="shared" si="35"/>
        <v>143</v>
      </c>
      <c r="P122" s="28">
        <f t="shared" si="35"/>
        <v>9525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12</v>
      </c>
      <c r="C123" s="20" t="s">
        <v>1291</v>
      </c>
      <c r="D123" s="19">
        <v>0</v>
      </c>
      <c r="E123" s="19">
        <v>0</v>
      </c>
      <c r="F123" s="19">
        <v>0</v>
      </c>
      <c r="G123" s="19">
        <v>5</v>
      </c>
      <c r="H123" s="19">
        <v>0</v>
      </c>
      <c r="I123" s="19">
        <v>0</v>
      </c>
      <c r="J123" s="19">
        <v>0</v>
      </c>
      <c r="K123" s="19">
        <v>0</v>
      </c>
      <c r="L123" s="19">
        <v>2</v>
      </c>
      <c r="M123" s="29">
        <f>SUM(D123:L123)</f>
        <v>7</v>
      </c>
      <c r="N123" s="22"/>
      <c r="O123" s="19">
        <v>0</v>
      </c>
      <c r="P123" s="29">
        <f>SUM(M123+O123)</f>
        <v>7</v>
      </c>
      <c r="Q123" s="23"/>
    </row>
    <row r="124" spans="1:17" s="24" customFormat="1" ht="24.95" customHeight="1">
      <c r="A124" s="19">
        <v>92</v>
      </c>
      <c r="B124" s="19">
        <v>12</v>
      </c>
      <c r="C124" s="20" t="s">
        <v>1292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29">
        <f>SUM(D124:L124)</f>
        <v>0</v>
      </c>
      <c r="N124" s="22"/>
      <c r="O124" s="19">
        <v>0</v>
      </c>
      <c r="P124" s="29">
        <f>SUM(M124+O124)</f>
        <v>0</v>
      </c>
      <c r="Q124" s="23"/>
    </row>
    <row r="125" spans="1:17" s="24" customFormat="1" ht="24.95" customHeight="1">
      <c r="A125" s="19">
        <v>93</v>
      </c>
      <c r="B125" s="19">
        <v>12</v>
      </c>
      <c r="C125" s="20" t="s">
        <v>1293</v>
      </c>
      <c r="D125" s="19">
        <v>0</v>
      </c>
      <c r="E125" s="19">
        <v>9</v>
      </c>
      <c r="F125" s="19">
        <v>10</v>
      </c>
      <c r="G125" s="19">
        <v>20</v>
      </c>
      <c r="H125" s="19">
        <v>0</v>
      </c>
      <c r="I125" s="19">
        <v>2</v>
      </c>
      <c r="J125" s="19">
        <v>1</v>
      </c>
      <c r="K125" s="19">
        <v>1</v>
      </c>
      <c r="L125" s="19">
        <v>40</v>
      </c>
      <c r="M125" s="29">
        <f>SUM(D125:L125)</f>
        <v>83</v>
      </c>
      <c r="N125" s="22"/>
      <c r="O125" s="19">
        <v>0</v>
      </c>
      <c r="P125" s="29">
        <f>SUM(M125+O125)</f>
        <v>83</v>
      </c>
      <c r="Q125" s="23"/>
    </row>
    <row r="126" spans="1:17" s="24" customFormat="1" ht="24.95" customHeight="1">
      <c r="A126" s="19">
        <v>94</v>
      </c>
      <c r="B126" s="19">
        <v>12</v>
      </c>
      <c r="C126" s="20" t="s">
        <v>1294</v>
      </c>
      <c r="D126" s="19">
        <v>0</v>
      </c>
      <c r="E126" s="19">
        <v>0</v>
      </c>
      <c r="F126" s="19">
        <v>0</v>
      </c>
      <c r="G126" s="19">
        <v>14</v>
      </c>
      <c r="H126" s="19">
        <v>0</v>
      </c>
      <c r="I126" s="19">
        <v>0</v>
      </c>
      <c r="J126" s="19">
        <v>1</v>
      </c>
      <c r="K126" s="19">
        <v>0</v>
      </c>
      <c r="L126" s="19">
        <v>1</v>
      </c>
      <c r="M126" s="29">
        <f>SUM(D126:L126)</f>
        <v>16</v>
      </c>
      <c r="N126" s="22"/>
      <c r="O126" s="19">
        <v>0</v>
      </c>
      <c r="P126" s="29">
        <f>SUM(M126+O126)</f>
        <v>16</v>
      </c>
      <c r="Q126" s="23"/>
    </row>
    <row r="127" spans="1:17" s="1" customFormat="1" ht="24.95" customHeight="1">
      <c r="A127" s="19">
        <v>95</v>
      </c>
      <c r="B127" s="19">
        <v>12</v>
      </c>
      <c r="C127" s="20" t="s">
        <v>1295</v>
      </c>
      <c r="D127" s="19">
        <v>2</v>
      </c>
      <c r="E127" s="19">
        <v>2</v>
      </c>
      <c r="F127" s="19">
        <v>8</v>
      </c>
      <c r="G127" s="19">
        <v>68</v>
      </c>
      <c r="H127" s="19">
        <v>6</v>
      </c>
      <c r="I127" s="19">
        <v>1</v>
      </c>
      <c r="J127" s="19">
        <v>1</v>
      </c>
      <c r="K127" s="19">
        <v>1</v>
      </c>
      <c r="L127" s="19">
        <v>6</v>
      </c>
      <c r="M127" s="29">
        <f>SUM(D127:L127)</f>
        <v>95</v>
      </c>
      <c r="N127" s="22"/>
      <c r="O127" s="19">
        <v>0</v>
      </c>
      <c r="P127" s="29">
        <f>SUM(M127+O127)</f>
        <v>95</v>
      </c>
      <c r="Q127" s="23"/>
    </row>
    <row r="128" spans="1:17" s="24" customFormat="1" ht="24.95" customHeight="1">
      <c r="A128" s="25"/>
      <c r="B128" s="26" t="s">
        <v>380</v>
      </c>
      <c r="C128" s="27"/>
      <c r="D128" s="28">
        <f t="shared" ref="D128:Q128" si="36">SUM(D122:D127)</f>
        <v>107</v>
      </c>
      <c r="E128" s="28">
        <f t="shared" si="36"/>
        <v>1837</v>
      </c>
      <c r="F128" s="28">
        <f t="shared" si="36"/>
        <v>1176</v>
      </c>
      <c r="G128" s="28">
        <f t="shared" si="36"/>
        <v>3020</v>
      </c>
      <c r="H128" s="28">
        <f t="shared" si="36"/>
        <v>149</v>
      </c>
      <c r="I128" s="28">
        <f t="shared" si="36"/>
        <v>512</v>
      </c>
      <c r="J128" s="28">
        <f t="shared" si="36"/>
        <v>86</v>
      </c>
      <c r="K128" s="28">
        <f t="shared" si="36"/>
        <v>70</v>
      </c>
      <c r="L128" s="28">
        <f t="shared" si="36"/>
        <v>2626</v>
      </c>
      <c r="M128" s="28">
        <f t="shared" si="36"/>
        <v>9583</v>
      </c>
      <c r="N128" s="28">
        <f t="shared" si="36"/>
        <v>0</v>
      </c>
      <c r="O128" s="28">
        <f t="shared" si="36"/>
        <v>143</v>
      </c>
      <c r="P128" s="28">
        <f t="shared" si="36"/>
        <v>9726</v>
      </c>
      <c r="Q128" s="28">
        <f t="shared" si="36"/>
        <v>0</v>
      </c>
    </row>
    <row r="129" spans="1:17" ht="15.75">
      <c r="A129" s="31"/>
      <c r="B129" s="31"/>
      <c r="C129" s="32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3"/>
    </row>
    <row r="130" spans="1:17" ht="15.75">
      <c r="A130" s="31"/>
      <c r="B130" s="31"/>
      <c r="C130" s="32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3"/>
    </row>
    <row r="131" spans="1:17" ht="15.75">
      <c r="A131" s="31"/>
      <c r="B131" s="31"/>
      <c r="C131" s="32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3"/>
    </row>
    <row r="132" spans="1:17" ht="15.75">
      <c r="A132" s="31"/>
      <c r="B132" s="31"/>
      <c r="C132" s="32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3"/>
    </row>
    <row r="133" spans="1:17" ht="15.75">
      <c r="A133" s="31"/>
      <c r="B133" s="31"/>
      <c r="C133" s="32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3"/>
    </row>
    <row r="134" spans="1:17" ht="15.75">
      <c r="A134" s="31"/>
      <c r="B134" s="31"/>
      <c r="C134" s="32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3"/>
    </row>
    <row r="135" spans="1:17" ht="15.75">
      <c r="A135" s="31"/>
      <c r="B135" s="31"/>
      <c r="C135" s="32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3"/>
    </row>
    <row r="136" spans="1:17" ht="15.75">
      <c r="A136" s="31"/>
      <c r="B136" s="31"/>
      <c r="C136" s="32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3"/>
    </row>
    <row r="137" spans="1:17" ht="15.75">
      <c r="A137" s="31"/>
      <c r="B137" s="31"/>
      <c r="C137" s="32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3"/>
    </row>
    <row r="138" spans="1:17" ht="15.75">
      <c r="A138" s="31"/>
      <c r="B138" s="31"/>
      <c r="C138" s="32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3"/>
    </row>
    <row r="139" spans="1:17" ht="15.75">
      <c r="A139" s="31"/>
      <c r="B139" s="31"/>
      <c r="C139" s="32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3"/>
    </row>
    <row r="140" spans="1:17" ht="15.75">
      <c r="A140" s="31"/>
      <c r="B140" s="31"/>
      <c r="C140" s="32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3"/>
    </row>
    <row r="141" spans="1:17" ht="15.75">
      <c r="C141" s="32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3"/>
    </row>
    <row r="142" spans="1:17" ht="15.75">
      <c r="C142" s="32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3"/>
    </row>
    <row r="143" spans="1:17" ht="15.75">
      <c r="C143" s="32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3"/>
    </row>
    <row r="144" spans="1:17" ht="15.75"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3"/>
    </row>
    <row r="145" spans="3:17" ht="15.75"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3"/>
    </row>
    <row r="146" spans="3:17" ht="15.75"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3"/>
    </row>
    <row r="147" spans="3:17" ht="15.75"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3"/>
    </row>
    <row r="148" spans="3:17" ht="15.75"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3:17" ht="15.75"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3:17" ht="15.75"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3:17" ht="15.75"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3:17" ht="15.75"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3:17" ht="15.75"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3:17" ht="15.75"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3:17" ht="15.75"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3:17" ht="15.75"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3:17" ht="15.75"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3:17" ht="15.75"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3:17" ht="15.75"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3:17" ht="15.75"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3:17" ht="15.75"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3:17" ht="15.75"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3:17" ht="15.75"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3:17" ht="15.75"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3:17" ht="15.75"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3:17" ht="15.75"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3:17" ht="15.75"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3:17" ht="15.75"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3:17" ht="15.75"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3:17" ht="15.75"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3:17" ht="15.75"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3:17" ht="15.75"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3:17" ht="15.75"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3:17" ht="15.75"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3:17" ht="15.75"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3:17" ht="15.75"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3:17" ht="15.75"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3:17" ht="15.75"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3:17" ht="15.75"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3:17" ht="15.75"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3:17" ht="15.75"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3:17" ht="15.75"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3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3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3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3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3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3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3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3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3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3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</row>
    <row r="458" spans="3:17" ht="15.75">
      <c r="C458" s="32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</row>
    <row r="459" spans="3:17" ht="15.75">
      <c r="C459" s="32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</row>
    <row r="460" spans="3:17" ht="15.75">
      <c r="C460" s="32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</row>
    <row r="461" spans="3:17" ht="15.75">
      <c r="C461" s="32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</row>
    <row r="462" spans="3:17" ht="15.75">
      <c r="C462" s="32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</row>
    <row r="463" spans="3:17" ht="15.75">
      <c r="C463" s="32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</row>
    <row r="464" spans="3:17" ht="15.75">
      <c r="C464" s="32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</row>
    <row r="465" spans="3:17" ht="15.75">
      <c r="C465" s="32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</row>
    <row r="466" spans="3:17" ht="15.75">
      <c r="C466" s="32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</row>
    <row r="467" spans="3:17" ht="15.75">
      <c r="C467" s="32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</row>
    <row r="468" spans="3:17" ht="15.75">
      <c r="C468" s="32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</row>
    <row r="469" spans="3:17" ht="15.75">
      <c r="C469" s="32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</row>
    <row r="470" spans="3:17" ht="15.75">
      <c r="C470" s="32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</row>
    <row r="471" spans="3:17" ht="15.75">
      <c r="C471" s="32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</row>
    <row r="472" spans="3:17" ht="15.75">
      <c r="C472" s="32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</row>
    <row r="473" spans="3:17" ht="15.75">
      <c r="C473" s="32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</row>
    <row r="474" spans="3:17" ht="15.75">
      <c r="C474" s="32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</row>
    <row r="475" spans="3:17" ht="15.75">
      <c r="C475" s="32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</row>
    <row r="476" spans="3:17" ht="15.75">
      <c r="C476" s="32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</row>
    <row r="477" spans="3:17" ht="15.75">
      <c r="C477" s="32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</row>
    <row r="478" spans="3:17" ht="15.75">
      <c r="C478" s="32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</row>
    <row r="479" spans="3:17" ht="15.75">
      <c r="C479" s="32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</row>
    <row r="480" spans="3:17" ht="15.75">
      <c r="C480" s="32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</row>
    <row r="481" spans="3:17" ht="15.75">
      <c r="C481" s="32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</row>
    <row r="482" spans="3:17" ht="15.75">
      <c r="C482" s="32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</row>
    <row r="483" spans="3:17" ht="15.75">
      <c r="C483" s="32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</row>
    <row r="484" spans="3:17" ht="15.75">
      <c r="C484" s="32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</row>
    <row r="485" spans="3:17" ht="15.75">
      <c r="C485" s="32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</row>
    <row r="486" spans="3:17" ht="15.75">
      <c r="C486" s="32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</row>
    <row r="487" spans="3:17" ht="15.75">
      <c r="C487" s="32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</row>
    <row r="488" spans="3:17" ht="15.75">
      <c r="C488" s="32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</row>
    <row r="489" spans="3:17" ht="15.75">
      <c r="C489" s="32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</row>
    <row r="490" spans="3:17" ht="15.75">
      <c r="C490" s="32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</row>
    <row r="491" spans="3:17" ht="15.75">
      <c r="C491" s="32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</row>
    <row r="492" spans="3:17" ht="15.75">
      <c r="C492" s="32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</row>
    <row r="493" spans="3:17" ht="15.75">
      <c r="C493" s="32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</row>
    <row r="494" spans="3:17" ht="15.75">
      <c r="C494" s="32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</row>
    <row r="495" spans="3:17" ht="15.75">
      <c r="C495" s="32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</row>
    <row r="496" spans="3:17" ht="15.75">
      <c r="C496" s="32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</row>
    <row r="497" spans="3:17" ht="15.75">
      <c r="C497" s="32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</row>
    <row r="498" spans="3:17" ht="15.75">
      <c r="C498" s="32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4:17" ht="15.75"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4:17" ht="15.75"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4:17" ht="15.75"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4:17" ht="15.75"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4:17" ht="15.75"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4:17" ht="15.75"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4:17" ht="15.75"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4:17" ht="15.75"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4:17" ht="15.75"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4:17" ht="15.75"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4:17" ht="15.75"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4:17" ht="15.75"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4:17" ht="15.75"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4:17" ht="15.75"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4:17" ht="15.75"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4:17" ht="15.75"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4:17" ht="15.75"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4:17" ht="15.75"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4:17" ht="15.75"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4:17" ht="15.75"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4:17" ht="15.75"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4:17" ht="15.75"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4:17" ht="15.75"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4:17" ht="15.75"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4:17" ht="15.75"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4:17" ht="15.75"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4:17" ht="15.75"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4:17" ht="15.75"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4:17" ht="15.75"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4:17" ht="15.75"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4:17" ht="15.75"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4:17" ht="15.75"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4:17" ht="15.75"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4:17" ht="15.75"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4:17" ht="15.75"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4:17" ht="15.75"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4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4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4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4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4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4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4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4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4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4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4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4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9" manualBreakCount="9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Q2293"/>
  <sheetViews>
    <sheetView showGridLines="0" topLeftCell="A141" zoomScale="70" zoomScaleNormal="70" zoomScaleSheetLayoutView="65" workbookViewId="0">
      <selection activeCell="F150" sqref="F150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1296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87828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13</v>
      </c>
      <c r="C15" s="20" t="s">
        <v>1297</v>
      </c>
      <c r="D15" s="19">
        <v>0</v>
      </c>
      <c r="E15" s="19">
        <v>10</v>
      </c>
      <c r="F15" s="19">
        <v>2</v>
      </c>
      <c r="G15" s="19">
        <v>18</v>
      </c>
      <c r="H15" s="19">
        <v>0</v>
      </c>
      <c r="I15" s="19">
        <v>17</v>
      </c>
      <c r="J15" s="19">
        <v>3</v>
      </c>
      <c r="K15" s="19">
        <v>1</v>
      </c>
      <c r="L15" s="19">
        <v>33</v>
      </c>
      <c r="M15" s="21">
        <f t="shared" ref="M15:M24" si="0">SUM(D15:L15)</f>
        <v>84</v>
      </c>
      <c r="N15" s="22"/>
      <c r="O15" s="19">
        <v>1</v>
      </c>
      <c r="P15" s="21">
        <f>SUM(M15+O15)</f>
        <v>85</v>
      </c>
      <c r="Q15" s="23"/>
    </row>
    <row r="16" spans="1:17" s="24" customFormat="1" ht="24.95" customHeight="1">
      <c r="A16" s="19">
        <v>2</v>
      </c>
      <c r="B16" s="19">
        <v>13</v>
      </c>
      <c r="C16" s="20" t="s">
        <v>1298</v>
      </c>
      <c r="D16" s="19">
        <v>1</v>
      </c>
      <c r="E16" s="19">
        <v>44</v>
      </c>
      <c r="F16" s="19">
        <v>1</v>
      </c>
      <c r="G16" s="19">
        <v>5</v>
      </c>
      <c r="H16" s="19">
        <v>5</v>
      </c>
      <c r="I16" s="19">
        <v>15</v>
      </c>
      <c r="J16" s="19">
        <v>0</v>
      </c>
      <c r="K16" s="19">
        <v>0</v>
      </c>
      <c r="L16" s="19">
        <v>102</v>
      </c>
      <c r="M16" s="21">
        <f t="shared" si="0"/>
        <v>173</v>
      </c>
      <c r="N16" s="22"/>
      <c r="O16" s="19">
        <v>10</v>
      </c>
      <c r="P16" s="21">
        <f t="shared" ref="P16:P24" si="1">SUM(M16+O16)</f>
        <v>183</v>
      </c>
      <c r="Q16" s="23"/>
    </row>
    <row r="17" spans="1:17" s="24" customFormat="1" ht="24.95" customHeight="1">
      <c r="A17" s="19">
        <v>3</v>
      </c>
      <c r="B17" s="19">
        <v>13</v>
      </c>
      <c r="C17" s="20" t="s">
        <v>1299</v>
      </c>
      <c r="D17" s="19">
        <v>0</v>
      </c>
      <c r="E17" s="19">
        <v>19</v>
      </c>
      <c r="F17" s="19">
        <v>0</v>
      </c>
      <c r="G17" s="19">
        <v>36</v>
      </c>
      <c r="H17" s="19">
        <v>5</v>
      </c>
      <c r="I17" s="19">
        <v>48</v>
      </c>
      <c r="J17" s="19">
        <v>0</v>
      </c>
      <c r="K17" s="19">
        <v>0</v>
      </c>
      <c r="L17" s="19">
        <v>86</v>
      </c>
      <c r="M17" s="21">
        <f t="shared" si="0"/>
        <v>194</v>
      </c>
      <c r="N17" s="22"/>
      <c r="O17" s="19">
        <v>3</v>
      </c>
      <c r="P17" s="21">
        <f t="shared" si="1"/>
        <v>197</v>
      </c>
      <c r="Q17" s="23"/>
    </row>
    <row r="18" spans="1:17" s="24" customFormat="1" ht="24.95" customHeight="1">
      <c r="A18" s="19">
        <v>4</v>
      </c>
      <c r="B18" s="19">
        <v>13</v>
      </c>
      <c r="C18" s="20" t="s">
        <v>1300</v>
      </c>
      <c r="D18" s="19">
        <v>0</v>
      </c>
      <c r="E18" s="19">
        <v>67</v>
      </c>
      <c r="F18" s="19">
        <v>2</v>
      </c>
      <c r="G18" s="19">
        <v>5</v>
      </c>
      <c r="H18" s="19">
        <v>1</v>
      </c>
      <c r="I18" s="19">
        <v>52</v>
      </c>
      <c r="J18" s="19">
        <v>0</v>
      </c>
      <c r="K18" s="19">
        <v>0</v>
      </c>
      <c r="L18" s="19">
        <v>17</v>
      </c>
      <c r="M18" s="21">
        <f t="shared" si="0"/>
        <v>144</v>
      </c>
      <c r="N18" s="22"/>
      <c r="O18" s="19">
        <v>1</v>
      </c>
      <c r="P18" s="21">
        <f t="shared" si="1"/>
        <v>145</v>
      </c>
      <c r="Q18" s="23"/>
    </row>
    <row r="19" spans="1:17" s="24" customFormat="1" ht="24.95" customHeight="1">
      <c r="A19" s="19">
        <v>5</v>
      </c>
      <c r="B19" s="19">
        <v>13</v>
      </c>
      <c r="C19" s="20" t="s">
        <v>1301</v>
      </c>
      <c r="D19" s="19">
        <v>3</v>
      </c>
      <c r="E19" s="19">
        <v>42</v>
      </c>
      <c r="F19" s="19">
        <v>1</v>
      </c>
      <c r="G19" s="19">
        <v>7</v>
      </c>
      <c r="H19" s="19">
        <v>4</v>
      </c>
      <c r="I19" s="19">
        <v>101</v>
      </c>
      <c r="J19" s="19">
        <v>4</v>
      </c>
      <c r="K19" s="19">
        <v>3</v>
      </c>
      <c r="L19" s="19">
        <v>132</v>
      </c>
      <c r="M19" s="21">
        <f t="shared" si="0"/>
        <v>297</v>
      </c>
      <c r="N19" s="22"/>
      <c r="O19" s="19">
        <v>14</v>
      </c>
      <c r="P19" s="21">
        <f t="shared" si="1"/>
        <v>311</v>
      </c>
      <c r="Q19" s="23"/>
    </row>
    <row r="20" spans="1:17" s="24" customFormat="1" ht="24.95" customHeight="1">
      <c r="A20" s="19">
        <v>6</v>
      </c>
      <c r="B20" s="19">
        <v>13</v>
      </c>
      <c r="C20" s="20" t="s">
        <v>1302</v>
      </c>
      <c r="D20" s="19">
        <v>2</v>
      </c>
      <c r="E20" s="19">
        <v>33</v>
      </c>
      <c r="F20" s="19">
        <v>7</v>
      </c>
      <c r="G20" s="19">
        <v>23</v>
      </c>
      <c r="H20" s="19">
        <v>2</v>
      </c>
      <c r="I20" s="19">
        <v>27</v>
      </c>
      <c r="J20" s="19">
        <v>3</v>
      </c>
      <c r="K20" s="19">
        <v>3</v>
      </c>
      <c r="L20" s="19">
        <v>235</v>
      </c>
      <c r="M20" s="21">
        <f t="shared" si="0"/>
        <v>335</v>
      </c>
      <c r="N20" s="22"/>
      <c r="O20" s="19">
        <v>8</v>
      </c>
      <c r="P20" s="21">
        <f t="shared" si="1"/>
        <v>343</v>
      </c>
      <c r="Q20" s="23"/>
    </row>
    <row r="21" spans="1:17" s="24" customFormat="1" ht="24.95" customHeight="1">
      <c r="A21" s="19">
        <v>7</v>
      </c>
      <c r="B21" s="19">
        <v>13</v>
      </c>
      <c r="C21" s="20" t="s">
        <v>1303</v>
      </c>
      <c r="D21" s="19">
        <v>3</v>
      </c>
      <c r="E21" s="19">
        <v>71</v>
      </c>
      <c r="F21" s="19">
        <v>61</v>
      </c>
      <c r="G21" s="19">
        <v>23</v>
      </c>
      <c r="H21" s="19">
        <v>9</v>
      </c>
      <c r="I21" s="19">
        <v>44</v>
      </c>
      <c r="J21" s="19">
        <v>3</v>
      </c>
      <c r="K21" s="19">
        <v>1</v>
      </c>
      <c r="L21" s="19">
        <v>132</v>
      </c>
      <c r="M21" s="21">
        <f t="shared" si="0"/>
        <v>347</v>
      </c>
      <c r="N21" s="22"/>
      <c r="O21" s="19">
        <v>0</v>
      </c>
      <c r="P21" s="21">
        <f t="shared" si="1"/>
        <v>347</v>
      </c>
      <c r="Q21" s="23"/>
    </row>
    <row r="22" spans="1:17" s="24" customFormat="1" ht="24.95" customHeight="1">
      <c r="A22" s="19">
        <v>8</v>
      </c>
      <c r="B22" s="19">
        <v>13</v>
      </c>
      <c r="C22" s="20" t="s">
        <v>1304</v>
      </c>
      <c r="D22" s="19">
        <v>3</v>
      </c>
      <c r="E22" s="19">
        <v>58</v>
      </c>
      <c r="F22" s="19">
        <v>18</v>
      </c>
      <c r="G22" s="19">
        <v>49</v>
      </c>
      <c r="H22" s="19">
        <v>4</v>
      </c>
      <c r="I22" s="19">
        <v>44</v>
      </c>
      <c r="J22" s="19">
        <v>2</v>
      </c>
      <c r="K22" s="19">
        <v>2</v>
      </c>
      <c r="L22" s="19">
        <v>107</v>
      </c>
      <c r="M22" s="21">
        <f t="shared" si="0"/>
        <v>287</v>
      </c>
      <c r="N22" s="22"/>
      <c r="O22" s="19">
        <v>7</v>
      </c>
      <c r="P22" s="21">
        <f t="shared" si="1"/>
        <v>294</v>
      </c>
      <c r="Q22" s="23"/>
    </row>
    <row r="23" spans="1:17" s="24" customFormat="1" ht="24.95" customHeight="1">
      <c r="A23" s="19">
        <v>9</v>
      </c>
      <c r="B23" s="19">
        <v>13</v>
      </c>
      <c r="C23" s="20" t="s">
        <v>1305</v>
      </c>
      <c r="D23" s="19">
        <v>1</v>
      </c>
      <c r="E23" s="19">
        <v>78</v>
      </c>
      <c r="F23" s="19">
        <v>22</v>
      </c>
      <c r="G23" s="19">
        <v>61</v>
      </c>
      <c r="H23" s="19">
        <v>1</v>
      </c>
      <c r="I23" s="19">
        <v>33</v>
      </c>
      <c r="J23" s="19">
        <v>2</v>
      </c>
      <c r="K23" s="19">
        <v>2</v>
      </c>
      <c r="L23" s="19">
        <v>78</v>
      </c>
      <c r="M23" s="21">
        <f t="shared" si="0"/>
        <v>278</v>
      </c>
      <c r="N23" s="22"/>
      <c r="O23" s="19">
        <v>1</v>
      </c>
      <c r="P23" s="21">
        <f t="shared" si="1"/>
        <v>279</v>
      </c>
      <c r="Q23" s="23"/>
    </row>
    <row r="24" spans="1:17" s="24" customFormat="1" ht="24.95" customHeight="1">
      <c r="A24" s="19">
        <v>10</v>
      </c>
      <c r="B24" s="19">
        <v>13</v>
      </c>
      <c r="C24" s="20" t="s">
        <v>1306</v>
      </c>
      <c r="D24" s="19">
        <v>6</v>
      </c>
      <c r="E24" s="19">
        <v>56</v>
      </c>
      <c r="F24" s="19">
        <v>27</v>
      </c>
      <c r="G24" s="19">
        <v>50</v>
      </c>
      <c r="H24" s="19">
        <v>3</v>
      </c>
      <c r="I24" s="19">
        <v>37</v>
      </c>
      <c r="J24" s="19">
        <v>2</v>
      </c>
      <c r="K24" s="19">
        <v>3</v>
      </c>
      <c r="L24" s="19">
        <v>96</v>
      </c>
      <c r="M24" s="21">
        <f t="shared" si="0"/>
        <v>280</v>
      </c>
      <c r="N24" s="22"/>
      <c r="O24" s="19">
        <v>3</v>
      </c>
      <c r="P24" s="21">
        <f t="shared" si="1"/>
        <v>283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19</v>
      </c>
      <c r="E25" s="28">
        <f t="shared" si="2"/>
        <v>478</v>
      </c>
      <c r="F25" s="28">
        <f t="shared" si="2"/>
        <v>141</v>
      </c>
      <c r="G25" s="28">
        <f t="shared" si="2"/>
        <v>277</v>
      </c>
      <c r="H25" s="28">
        <f t="shared" si="2"/>
        <v>34</v>
      </c>
      <c r="I25" s="28">
        <f t="shared" si="2"/>
        <v>418</v>
      </c>
      <c r="J25" s="28">
        <f t="shared" si="2"/>
        <v>19</v>
      </c>
      <c r="K25" s="28">
        <f t="shared" si="2"/>
        <v>15</v>
      </c>
      <c r="L25" s="28">
        <f t="shared" si="2"/>
        <v>1018</v>
      </c>
      <c r="M25" s="28">
        <f>SUM(M15:M24)</f>
        <v>2419</v>
      </c>
      <c r="N25" s="28">
        <f>SUM(N15:N24)</f>
        <v>0</v>
      </c>
      <c r="O25" s="28">
        <f>SUM(O15:O24)</f>
        <v>48</v>
      </c>
      <c r="P25" s="28">
        <f>SUM(P15:P24)</f>
        <v>2467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19</v>
      </c>
      <c r="E26" s="28">
        <f t="shared" ref="E26:Q26" si="3">E25</f>
        <v>478</v>
      </c>
      <c r="F26" s="28">
        <f t="shared" si="3"/>
        <v>141</v>
      </c>
      <c r="G26" s="28">
        <f t="shared" si="3"/>
        <v>277</v>
      </c>
      <c r="H26" s="28">
        <f t="shared" si="3"/>
        <v>34</v>
      </c>
      <c r="I26" s="28">
        <f>I25</f>
        <v>418</v>
      </c>
      <c r="J26" s="28">
        <f>J25</f>
        <v>19</v>
      </c>
      <c r="K26" s="28">
        <f>K25</f>
        <v>15</v>
      </c>
      <c r="L26" s="28">
        <f>L25</f>
        <v>1018</v>
      </c>
      <c r="M26" s="28">
        <f t="shared" si="3"/>
        <v>2419</v>
      </c>
      <c r="N26" s="28">
        <f t="shared" si="3"/>
        <v>0</v>
      </c>
      <c r="O26" s="28">
        <f t="shared" si="3"/>
        <v>48</v>
      </c>
      <c r="P26" s="28">
        <f t="shared" si="3"/>
        <v>2467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13</v>
      </c>
      <c r="C27" s="20" t="s">
        <v>1307</v>
      </c>
      <c r="D27" s="19">
        <v>1</v>
      </c>
      <c r="E27" s="19">
        <v>30</v>
      </c>
      <c r="F27" s="19">
        <v>4</v>
      </c>
      <c r="G27" s="19">
        <v>5</v>
      </c>
      <c r="H27" s="19">
        <v>1</v>
      </c>
      <c r="I27" s="19">
        <v>9</v>
      </c>
      <c r="J27" s="19">
        <v>0</v>
      </c>
      <c r="K27" s="19">
        <v>2</v>
      </c>
      <c r="L27" s="19">
        <v>29</v>
      </c>
      <c r="M27" s="21">
        <f t="shared" ref="M27:M36" si="4">SUM(D27:L27)</f>
        <v>81</v>
      </c>
      <c r="N27" s="22"/>
      <c r="O27" s="19">
        <v>2</v>
      </c>
      <c r="P27" s="21">
        <f t="shared" ref="P27:P36" si="5">SUM(M27+O27)</f>
        <v>83</v>
      </c>
      <c r="Q27" s="23"/>
    </row>
    <row r="28" spans="1:17" s="24" customFormat="1" ht="24.95" customHeight="1">
      <c r="A28" s="19">
        <v>12</v>
      </c>
      <c r="B28" s="19">
        <v>13</v>
      </c>
      <c r="C28" s="20" t="s">
        <v>1308</v>
      </c>
      <c r="D28" s="19">
        <v>1</v>
      </c>
      <c r="E28" s="19">
        <v>21</v>
      </c>
      <c r="F28" s="19">
        <v>0</v>
      </c>
      <c r="G28" s="19">
        <v>0</v>
      </c>
      <c r="H28" s="19">
        <v>1</v>
      </c>
      <c r="I28" s="19">
        <v>0</v>
      </c>
      <c r="J28" s="19">
        <v>1</v>
      </c>
      <c r="K28" s="19">
        <v>2</v>
      </c>
      <c r="L28" s="19">
        <v>25</v>
      </c>
      <c r="M28" s="21">
        <f t="shared" si="4"/>
        <v>51</v>
      </c>
      <c r="N28" s="22"/>
      <c r="O28" s="19">
        <v>1</v>
      </c>
      <c r="P28" s="21">
        <f t="shared" si="5"/>
        <v>52</v>
      </c>
      <c r="Q28" s="23"/>
    </row>
    <row r="29" spans="1:17" s="24" customFormat="1" ht="24.95" customHeight="1">
      <c r="A29" s="19">
        <v>13</v>
      </c>
      <c r="B29" s="19">
        <v>13</v>
      </c>
      <c r="C29" s="20" t="s">
        <v>1309</v>
      </c>
      <c r="D29" s="19">
        <v>2</v>
      </c>
      <c r="E29" s="19">
        <v>28</v>
      </c>
      <c r="F29" s="19">
        <v>15</v>
      </c>
      <c r="G29" s="19">
        <v>99</v>
      </c>
      <c r="H29" s="19">
        <v>13</v>
      </c>
      <c r="I29" s="19">
        <v>13</v>
      </c>
      <c r="J29" s="19">
        <v>3</v>
      </c>
      <c r="K29" s="19">
        <v>2</v>
      </c>
      <c r="L29" s="19">
        <v>67</v>
      </c>
      <c r="M29" s="21">
        <f t="shared" si="4"/>
        <v>242</v>
      </c>
      <c r="N29" s="22"/>
      <c r="O29" s="19">
        <v>4</v>
      </c>
      <c r="P29" s="21">
        <f t="shared" si="5"/>
        <v>246</v>
      </c>
      <c r="Q29" s="23"/>
    </row>
    <row r="30" spans="1:17" s="24" customFormat="1" ht="24.95" customHeight="1">
      <c r="A30" s="19">
        <v>14</v>
      </c>
      <c r="B30" s="19">
        <v>13</v>
      </c>
      <c r="C30" s="20" t="s">
        <v>1310</v>
      </c>
      <c r="D30" s="19">
        <v>2</v>
      </c>
      <c r="E30" s="19">
        <v>106</v>
      </c>
      <c r="F30" s="19">
        <v>13</v>
      </c>
      <c r="G30" s="19">
        <v>38</v>
      </c>
      <c r="H30" s="19">
        <v>0</v>
      </c>
      <c r="I30" s="19">
        <v>13</v>
      </c>
      <c r="J30" s="19">
        <v>1</v>
      </c>
      <c r="K30" s="19">
        <v>6</v>
      </c>
      <c r="L30" s="19">
        <v>95</v>
      </c>
      <c r="M30" s="21">
        <f t="shared" si="4"/>
        <v>274</v>
      </c>
      <c r="N30" s="22"/>
      <c r="O30" s="19">
        <v>7</v>
      </c>
      <c r="P30" s="21">
        <f t="shared" si="5"/>
        <v>281</v>
      </c>
      <c r="Q30" s="23"/>
    </row>
    <row r="31" spans="1:17" s="24" customFormat="1" ht="24.95" customHeight="1">
      <c r="A31" s="19">
        <v>15</v>
      </c>
      <c r="B31" s="19">
        <v>13</v>
      </c>
      <c r="C31" s="20" t="s">
        <v>1311</v>
      </c>
      <c r="D31" s="19">
        <v>1</v>
      </c>
      <c r="E31" s="19">
        <v>60</v>
      </c>
      <c r="F31" s="19">
        <v>42</v>
      </c>
      <c r="G31" s="19">
        <v>2</v>
      </c>
      <c r="H31" s="19">
        <v>0</v>
      </c>
      <c r="I31" s="19">
        <v>2</v>
      </c>
      <c r="J31" s="19">
        <v>1</v>
      </c>
      <c r="K31" s="19">
        <v>2</v>
      </c>
      <c r="L31" s="19">
        <v>89</v>
      </c>
      <c r="M31" s="21">
        <f t="shared" si="4"/>
        <v>199</v>
      </c>
      <c r="N31" s="22"/>
      <c r="O31" s="19">
        <v>7</v>
      </c>
      <c r="P31" s="21">
        <f t="shared" si="5"/>
        <v>206</v>
      </c>
      <c r="Q31" s="23"/>
    </row>
    <row r="32" spans="1:17" s="24" customFormat="1" ht="24.95" customHeight="1">
      <c r="A32" s="19">
        <v>16</v>
      </c>
      <c r="B32" s="19">
        <v>13</v>
      </c>
      <c r="C32" s="20" t="s">
        <v>1312</v>
      </c>
      <c r="D32" s="19">
        <v>1</v>
      </c>
      <c r="E32" s="19">
        <v>33</v>
      </c>
      <c r="F32" s="19">
        <v>1</v>
      </c>
      <c r="G32" s="19">
        <v>9</v>
      </c>
      <c r="H32" s="19">
        <v>1</v>
      </c>
      <c r="I32" s="19">
        <v>10</v>
      </c>
      <c r="J32" s="19">
        <v>0</v>
      </c>
      <c r="K32" s="19">
        <v>1</v>
      </c>
      <c r="L32" s="19">
        <v>57</v>
      </c>
      <c r="M32" s="21">
        <f t="shared" si="4"/>
        <v>113</v>
      </c>
      <c r="N32" s="22"/>
      <c r="O32" s="19">
        <v>1</v>
      </c>
      <c r="P32" s="21">
        <f t="shared" si="5"/>
        <v>114</v>
      </c>
      <c r="Q32" s="23"/>
    </row>
    <row r="33" spans="1:17" s="24" customFormat="1" ht="24.95" customHeight="1">
      <c r="A33" s="19">
        <v>17</v>
      </c>
      <c r="B33" s="19">
        <v>13</v>
      </c>
      <c r="C33" s="20" t="s">
        <v>1313</v>
      </c>
      <c r="D33" s="19">
        <v>0</v>
      </c>
      <c r="E33" s="19">
        <v>56</v>
      </c>
      <c r="F33" s="19">
        <v>1</v>
      </c>
      <c r="G33" s="19">
        <v>44</v>
      </c>
      <c r="H33" s="19">
        <v>0</v>
      </c>
      <c r="I33" s="19">
        <v>3</v>
      </c>
      <c r="J33" s="19">
        <v>0</v>
      </c>
      <c r="K33" s="19">
        <v>0</v>
      </c>
      <c r="L33" s="19">
        <v>14</v>
      </c>
      <c r="M33" s="21">
        <f t="shared" si="4"/>
        <v>118</v>
      </c>
      <c r="N33" s="22"/>
      <c r="O33" s="19">
        <v>0</v>
      </c>
      <c r="P33" s="21">
        <f t="shared" si="5"/>
        <v>118</v>
      </c>
      <c r="Q33" s="23"/>
    </row>
    <row r="34" spans="1:17" s="24" customFormat="1" ht="24.95" customHeight="1">
      <c r="A34" s="19">
        <v>18</v>
      </c>
      <c r="B34" s="19">
        <v>13</v>
      </c>
      <c r="C34" s="20" t="s">
        <v>1314</v>
      </c>
      <c r="D34" s="19">
        <v>0</v>
      </c>
      <c r="E34" s="19">
        <v>35</v>
      </c>
      <c r="F34" s="19">
        <v>4</v>
      </c>
      <c r="G34" s="19">
        <v>51</v>
      </c>
      <c r="H34" s="19">
        <v>2</v>
      </c>
      <c r="I34" s="19">
        <v>1</v>
      </c>
      <c r="J34" s="19">
        <v>0</v>
      </c>
      <c r="K34" s="19">
        <v>1</v>
      </c>
      <c r="L34" s="19">
        <v>18</v>
      </c>
      <c r="M34" s="21">
        <f t="shared" si="4"/>
        <v>112</v>
      </c>
      <c r="N34" s="22"/>
      <c r="O34" s="19">
        <v>1</v>
      </c>
      <c r="P34" s="21">
        <f t="shared" si="5"/>
        <v>113</v>
      </c>
      <c r="Q34" s="23"/>
    </row>
    <row r="35" spans="1:17" s="1" customFormat="1" ht="24.95" customHeight="1">
      <c r="A35" s="19">
        <v>19</v>
      </c>
      <c r="B35" s="19">
        <v>13</v>
      </c>
      <c r="C35" s="20" t="s">
        <v>1315</v>
      </c>
      <c r="D35" s="19">
        <v>0</v>
      </c>
      <c r="E35" s="19">
        <v>13</v>
      </c>
      <c r="F35" s="19">
        <v>1</v>
      </c>
      <c r="G35" s="19">
        <v>22</v>
      </c>
      <c r="H35" s="19">
        <v>1</v>
      </c>
      <c r="I35" s="19">
        <v>2</v>
      </c>
      <c r="J35" s="19">
        <v>0</v>
      </c>
      <c r="K35" s="19">
        <v>1</v>
      </c>
      <c r="L35" s="19">
        <v>61</v>
      </c>
      <c r="M35" s="21">
        <f t="shared" si="4"/>
        <v>101</v>
      </c>
      <c r="N35" s="22"/>
      <c r="O35" s="19">
        <v>0</v>
      </c>
      <c r="P35" s="21">
        <f t="shared" si="5"/>
        <v>101</v>
      </c>
      <c r="Q35" s="23"/>
    </row>
    <row r="36" spans="1:17" s="1" customFormat="1" ht="24.95" customHeight="1">
      <c r="A36" s="19">
        <v>20</v>
      </c>
      <c r="B36" s="19">
        <v>13</v>
      </c>
      <c r="C36" s="20" t="s">
        <v>1316</v>
      </c>
      <c r="D36" s="19">
        <v>2</v>
      </c>
      <c r="E36" s="19">
        <v>13</v>
      </c>
      <c r="F36" s="19">
        <v>1</v>
      </c>
      <c r="G36" s="19">
        <v>28</v>
      </c>
      <c r="H36" s="19">
        <v>5</v>
      </c>
      <c r="I36" s="19">
        <v>4</v>
      </c>
      <c r="J36" s="19">
        <v>3</v>
      </c>
      <c r="K36" s="19">
        <v>1</v>
      </c>
      <c r="L36" s="19">
        <v>70</v>
      </c>
      <c r="M36" s="21">
        <f t="shared" si="4"/>
        <v>127</v>
      </c>
      <c r="N36" s="22"/>
      <c r="O36" s="19">
        <v>4</v>
      </c>
      <c r="P36" s="21">
        <f t="shared" si="5"/>
        <v>131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29</v>
      </c>
      <c r="E37" s="28">
        <f t="shared" si="6"/>
        <v>873</v>
      </c>
      <c r="F37" s="28">
        <f t="shared" si="6"/>
        <v>223</v>
      </c>
      <c r="G37" s="28">
        <f t="shared" si="6"/>
        <v>575</v>
      </c>
      <c r="H37" s="28">
        <f t="shared" si="6"/>
        <v>58</v>
      </c>
      <c r="I37" s="28">
        <f t="shared" si="6"/>
        <v>475</v>
      </c>
      <c r="J37" s="28">
        <f t="shared" si="6"/>
        <v>28</v>
      </c>
      <c r="K37" s="28">
        <f t="shared" si="6"/>
        <v>33</v>
      </c>
      <c r="L37" s="28">
        <f t="shared" si="6"/>
        <v>1543</v>
      </c>
      <c r="M37" s="28">
        <f t="shared" si="6"/>
        <v>3837</v>
      </c>
      <c r="N37" s="28">
        <f t="shared" si="6"/>
        <v>0</v>
      </c>
      <c r="O37" s="28">
        <f t="shared" si="6"/>
        <v>75</v>
      </c>
      <c r="P37" s="28">
        <f t="shared" si="6"/>
        <v>3912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29</v>
      </c>
      <c r="E38" s="28">
        <f t="shared" ref="E38:Q38" si="7">E37</f>
        <v>873</v>
      </c>
      <c r="F38" s="28">
        <f t="shared" si="7"/>
        <v>223</v>
      </c>
      <c r="G38" s="28">
        <f t="shared" si="7"/>
        <v>575</v>
      </c>
      <c r="H38" s="28">
        <f t="shared" si="7"/>
        <v>58</v>
      </c>
      <c r="I38" s="28">
        <f t="shared" si="7"/>
        <v>475</v>
      </c>
      <c r="J38" s="28">
        <f t="shared" si="7"/>
        <v>28</v>
      </c>
      <c r="K38" s="28">
        <f t="shared" si="7"/>
        <v>33</v>
      </c>
      <c r="L38" s="28">
        <f t="shared" si="7"/>
        <v>1543</v>
      </c>
      <c r="M38" s="28">
        <f t="shared" si="7"/>
        <v>3837</v>
      </c>
      <c r="N38" s="28">
        <f t="shared" si="7"/>
        <v>0</v>
      </c>
      <c r="O38" s="28">
        <f t="shared" si="7"/>
        <v>75</v>
      </c>
      <c r="P38" s="28">
        <f t="shared" si="7"/>
        <v>3912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13</v>
      </c>
      <c r="C39" s="20" t="s">
        <v>1317</v>
      </c>
      <c r="D39" s="19">
        <v>3</v>
      </c>
      <c r="E39" s="19">
        <v>32</v>
      </c>
      <c r="F39" s="19">
        <v>14</v>
      </c>
      <c r="G39" s="19">
        <v>26</v>
      </c>
      <c r="H39" s="19">
        <v>1</v>
      </c>
      <c r="I39" s="19">
        <v>23</v>
      </c>
      <c r="J39" s="19">
        <v>1</v>
      </c>
      <c r="K39" s="19">
        <v>1</v>
      </c>
      <c r="L39" s="19">
        <v>66</v>
      </c>
      <c r="M39" s="29">
        <f t="shared" ref="M39:M48" si="8">SUM(D39:L39)</f>
        <v>167</v>
      </c>
      <c r="N39" s="22"/>
      <c r="O39" s="19">
        <v>1</v>
      </c>
      <c r="P39" s="29">
        <f>SUM(M39+O39)</f>
        <v>168</v>
      </c>
      <c r="Q39" s="23"/>
    </row>
    <row r="40" spans="1:17" s="24" customFormat="1" ht="24.95" customHeight="1">
      <c r="A40" s="19">
        <v>22</v>
      </c>
      <c r="B40" s="19">
        <v>13</v>
      </c>
      <c r="C40" s="20" t="s">
        <v>1318</v>
      </c>
      <c r="D40" s="19">
        <v>0</v>
      </c>
      <c r="E40" s="19">
        <v>15</v>
      </c>
      <c r="F40" s="19">
        <v>8</v>
      </c>
      <c r="G40" s="19">
        <v>70</v>
      </c>
      <c r="H40" s="19">
        <v>2</v>
      </c>
      <c r="I40" s="19">
        <v>8</v>
      </c>
      <c r="J40" s="19">
        <v>3</v>
      </c>
      <c r="K40" s="19">
        <v>0</v>
      </c>
      <c r="L40" s="19">
        <v>92</v>
      </c>
      <c r="M40" s="29">
        <f t="shared" si="8"/>
        <v>198</v>
      </c>
      <c r="N40" s="22"/>
      <c r="O40" s="19">
        <v>2</v>
      </c>
      <c r="P40" s="29">
        <f t="shared" ref="P40:P48" si="9">SUM(M40+O40)</f>
        <v>200</v>
      </c>
      <c r="Q40" s="23"/>
    </row>
    <row r="41" spans="1:17" s="24" customFormat="1" ht="24.95" customHeight="1">
      <c r="A41" s="19">
        <v>23</v>
      </c>
      <c r="B41" s="19">
        <v>13</v>
      </c>
      <c r="C41" s="20" t="s">
        <v>1319</v>
      </c>
      <c r="D41" s="19">
        <v>0</v>
      </c>
      <c r="E41" s="19">
        <v>95</v>
      </c>
      <c r="F41" s="19">
        <v>2</v>
      </c>
      <c r="G41" s="19">
        <v>21</v>
      </c>
      <c r="H41" s="19">
        <v>2</v>
      </c>
      <c r="I41" s="19">
        <v>25</v>
      </c>
      <c r="J41" s="19">
        <v>1</v>
      </c>
      <c r="K41" s="19">
        <v>3</v>
      </c>
      <c r="L41" s="19">
        <v>73</v>
      </c>
      <c r="M41" s="29">
        <f t="shared" si="8"/>
        <v>222</v>
      </c>
      <c r="N41" s="22"/>
      <c r="O41" s="19">
        <v>5</v>
      </c>
      <c r="P41" s="29">
        <f t="shared" si="9"/>
        <v>227</v>
      </c>
      <c r="Q41" s="23"/>
    </row>
    <row r="42" spans="1:17" s="24" customFormat="1" ht="24.95" customHeight="1">
      <c r="A42" s="19">
        <v>24</v>
      </c>
      <c r="B42" s="19">
        <v>13</v>
      </c>
      <c r="C42" s="20" t="s">
        <v>1320</v>
      </c>
      <c r="D42" s="19">
        <v>0</v>
      </c>
      <c r="E42" s="19">
        <v>8</v>
      </c>
      <c r="F42" s="19">
        <v>7</v>
      </c>
      <c r="G42" s="19">
        <v>85</v>
      </c>
      <c r="H42" s="19">
        <v>1</v>
      </c>
      <c r="I42" s="19">
        <v>5</v>
      </c>
      <c r="J42" s="19">
        <v>0</v>
      </c>
      <c r="K42" s="19">
        <v>0</v>
      </c>
      <c r="L42" s="19">
        <v>39</v>
      </c>
      <c r="M42" s="29">
        <f t="shared" si="8"/>
        <v>145</v>
      </c>
      <c r="N42" s="22"/>
      <c r="O42" s="19">
        <v>3</v>
      </c>
      <c r="P42" s="29">
        <f t="shared" si="9"/>
        <v>148</v>
      </c>
      <c r="Q42" s="23"/>
    </row>
    <row r="43" spans="1:17" s="24" customFormat="1" ht="24.95" customHeight="1">
      <c r="A43" s="19">
        <v>25</v>
      </c>
      <c r="B43" s="19">
        <v>13</v>
      </c>
      <c r="C43" s="20" t="s">
        <v>1321</v>
      </c>
      <c r="D43" s="19">
        <v>0</v>
      </c>
      <c r="E43" s="19">
        <v>0</v>
      </c>
      <c r="F43" s="19">
        <v>1</v>
      </c>
      <c r="G43" s="19">
        <v>1</v>
      </c>
      <c r="H43" s="19">
        <v>0</v>
      </c>
      <c r="I43" s="19">
        <v>0</v>
      </c>
      <c r="J43" s="19">
        <v>0</v>
      </c>
      <c r="K43" s="19">
        <v>0</v>
      </c>
      <c r="L43" s="19">
        <v>1</v>
      </c>
      <c r="M43" s="29">
        <f t="shared" si="8"/>
        <v>3</v>
      </c>
      <c r="N43" s="22"/>
      <c r="O43" s="19">
        <v>0</v>
      </c>
      <c r="P43" s="29">
        <f t="shared" si="9"/>
        <v>3</v>
      </c>
      <c r="Q43" s="23"/>
    </row>
    <row r="44" spans="1:17" s="24" customFormat="1" ht="24.95" customHeight="1">
      <c r="A44" s="19">
        <v>26</v>
      </c>
      <c r="B44" s="19">
        <v>13</v>
      </c>
      <c r="C44" s="20" t="s">
        <v>1322</v>
      </c>
      <c r="D44" s="19">
        <v>0</v>
      </c>
      <c r="E44" s="19">
        <v>10</v>
      </c>
      <c r="F44" s="19">
        <v>2</v>
      </c>
      <c r="G44" s="19">
        <v>3</v>
      </c>
      <c r="H44" s="19">
        <v>1</v>
      </c>
      <c r="I44" s="19">
        <v>2</v>
      </c>
      <c r="J44" s="19">
        <v>0</v>
      </c>
      <c r="K44" s="19">
        <v>1</v>
      </c>
      <c r="L44" s="19">
        <v>36</v>
      </c>
      <c r="M44" s="29">
        <f t="shared" si="8"/>
        <v>55</v>
      </c>
      <c r="N44" s="22"/>
      <c r="O44" s="19">
        <v>0</v>
      </c>
      <c r="P44" s="29">
        <f t="shared" si="9"/>
        <v>55</v>
      </c>
      <c r="Q44" s="23"/>
    </row>
    <row r="45" spans="1:17" s="24" customFormat="1" ht="24.95" customHeight="1">
      <c r="A45" s="19">
        <v>27</v>
      </c>
      <c r="B45" s="19">
        <v>13</v>
      </c>
      <c r="C45" s="20" t="s">
        <v>1323</v>
      </c>
      <c r="D45" s="19">
        <v>1</v>
      </c>
      <c r="E45" s="19">
        <v>59</v>
      </c>
      <c r="F45" s="19">
        <v>0</v>
      </c>
      <c r="G45" s="19">
        <v>43</v>
      </c>
      <c r="H45" s="19">
        <v>1</v>
      </c>
      <c r="I45" s="19">
        <v>5</v>
      </c>
      <c r="J45" s="19">
        <v>0</v>
      </c>
      <c r="K45" s="19">
        <v>4</v>
      </c>
      <c r="L45" s="19">
        <v>44</v>
      </c>
      <c r="M45" s="29">
        <f t="shared" si="8"/>
        <v>157</v>
      </c>
      <c r="N45" s="22"/>
      <c r="O45" s="19">
        <v>1</v>
      </c>
      <c r="P45" s="29">
        <f t="shared" si="9"/>
        <v>158</v>
      </c>
      <c r="Q45" s="23"/>
    </row>
    <row r="46" spans="1:17" s="24" customFormat="1" ht="24.95" customHeight="1">
      <c r="A46" s="19">
        <v>28</v>
      </c>
      <c r="B46" s="19">
        <v>13</v>
      </c>
      <c r="C46" s="20" t="s">
        <v>1324</v>
      </c>
      <c r="D46" s="19">
        <v>1</v>
      </c>
      <c r="E46" s="19">
        <v>17</v>
      </c>
      <c r="F46" s="19">
        <v>0</v>
      </c>
      <c r="G46" s="19">
        <v>19</v>
      </c>
      <c r="H46" s="19">
        <v>0</v>
      </c>
      <c r="I46" s="19">
        <v>0</v>
      </c>
      <c r="J46" s="19">
        <v>1</v>
      </c>
      <c r="K46" s="19">
        <v>0</v>
      </c>
      <c r="L46" s="19">
        <v>8</v>
      </c>
      <c r="M46" s="29">
        <f t="shared" si="8"/>
        <v>46</v>
      </c>
      <c r="N46" s="22"/>
      <c r="O46" s="19">
        <v>0</v>
      </c>
      <c r="P46" s="29">
        <f t="shared" si="9"/>
        <v>46</v>
      </c>
      <c r="Q46" s="23"/>
    </row>
    <row r="47" spans="1:17" s="24" customFormat="1" ht="24.95" customHeight="1">
      <c r="A47" s="19">
        <v>29</v>
      </c>
      <c r="B47" s="19">
        <v>13</v>
      </c>
      <c r="C47" s="20" t="s">
        <v>1325</v>
      </c>
      <c r="D47" s="19">
        <v>0</v>
      </c>
      <c r="E47" s="19">
        <v>63</v>
      </c>
      <c r="F47" s="19">
        <v>1</v>
      </c>
      <c r="G47" s="19">
        <v>33</v>
      </c>
      <c r="H47" s="19">
        <v>0</v>
      </c>
      <c r="I47" s="19">
        <v>2</v>
      </c>
      <c r="J47" s="19">
        <v>0</v>
      </c>
      <c r="K47" s="19">
        <v>2</v>
      </c>
      <c r="L47" s="19">
        <v>43</v>
      </c>
      <c r="M47" s="29">
        <f t="shared" si="8"/>
        <v>144</v>
      </c>
      <c r="N47" s="22"/>
      <c r="O47" s="19">
        <v>10</v>
      </c>
      <c r="P47" s="29">
        <f t="shared" si="9"/>
        <v>154</v>
      </c>
      <c r="Q47" s="23"/>
    </row>
    <row r="48" spans="1:17" s="24" customFormat="1" ht="24.95" customHeight="1">
      <c r="A48" s="19">
        <v>30</v>
      </c>
      <c r="B48" s="19">
        <v>13</v>
      </c>
      <c r="C48" s="20" t="s">
        <v>1326</v>
      </c>
      <c r="D48" s="19">
        <v>0</v>
      </c>
      <c r="E48" s="19">
        <v>19</v>
      </c>
      <c r="F48" s="19">
        <v>1</v>
      </c>
      <c r="G48" s="19">
        <v>8</v>
      </c>
      <c r="H48" s="19">
        <v>1</v>
      </c>
      <c r="I48" s="19">
        <v>2</v>
      </c>
      <c r="J48" s="19">
        <v>0</v>
      </c>
      <c r="K48" s="19">
        <v>0</v>
      </c>
      <c r="L48" s="19">
        <v>41</v>
      </c>
      <c r="M48" s="29">
        <f t="shared" si="8"/>
        <v>72</v>
      </c>
      <c r="N48" s="22"/>
      <c r="O48" s="19">
        <v>0</v>
      </c>
      <c r="P48" s="29">
        <f t="shared" si="9"/>
        <v>72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34</v>
      </c>
      <c r="E49" s="28">
        <f t="shared" si="10"/>
        <v>1191</v>
      </c>
      <c r="F49" s="28">
        <f t="shared" si="10"/>
        <v>259</v>
      </c>
      <c r="G49" s="28">
        <f t="shared" si="10"/>
        <v>884</v>
      </c>
      <c r="H49" s="28">
        <f t="shared" si="10"/>
        <v>67</v>
      </c>
      <c r="I49" s="28">
        <f t="shared" si="10"/>
        <v>547</v>
      </c>
      <c r="J49" s="28">
        <f t="shared" si="10"/>
        <v>34</v>
      </c>
      <c r="K49" s="28">
        <f t="shared" si="10"/>
        <v>44</v>
      </c>
      <c r="L49" s="28">
        <f t="shared" si="10"/>
        <v>1986</v>
      </c>
      <c r="M49" s="28">
        <f t="shared" si="10"/>
        <v>5046</v>
      </c>
      <c r="N49" s="28">
        <f t="shared" si="10"/>
        <v>0</v>
      </c>
      <c r="O49" s="28">
        <f t="shared" si="10"/>
        <v>97</v>
      </c>
      <c r="P49" s="28">
        <f t="shared" si="10"/>
        <v>5143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34</v>
      </c>
      <c r="E50" s="28">
        <f t="shared" ref="E50:Q50" si="11">E49</f>
        <v>1191</v>
      </c>
      <c r="F50" s="28">
        <f t="shared" si="11"/>
        <v>259</v>
      </c>
      <c r="G50" s="28">
        <f t="shared" si="11"/>
        <v>884</v>
      </c>
      <c r="H50" s="28">
        <f t="shared" si="11"/>
        <v>67</v>
      </c>
      <c r="I50" s="28">
        <f t="shared" si="11"/>
        <v>547</v>
      </c>
      <c r="J50" s="28">
        <f t="shared" si="11"/>
        <v>34</v>
      </c>
      <c r="K50" s="28">
        <f t="shared" si="11"/>
        <v>44</v>
      </c>
      <c r="L50" s="28">
        <f t="shared" si="11"/>
        <v>1986</v>
      </c>
      <c r="M50" s="28">
        <f t="shared" si="11"/>
        <v>5046</v>
      </c>
      <c r="N50" s="28">
        <f t="shared" si="11"/>
        <v>0</v>
      </c>
      <c r="O50" s="28">
        <f t="shared" si="11"/>
        <v>97</v>
      </c>
      <c r="P50" s="28">
        <f t="shared" si="11"/>
        <v>5143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13</v>
      </c>
      <c r="C51" s="20" t="s">
        <v>1327</v>
      </c>
      <c r="D51" s="19">
        <v>1</v>
      </c>
      <c r="E51" s="19">
        <v>47</v>
      </c>
      <c r="F51" s="19">
        <v>1</v>
      </c>
      <c r="G51" s="19">
        <v>0</v>
      </c>
      <c r="H51" s="19">
        <v>3</v>
      </c>
      <c r="I51" s="19">
        <v>12</v>
      </c>
      <c r="J51" s="19">
        <v>0</v>
      </c>
      <c r="K51" s="19">
        <v>1</v>
      </c>
      <c r="L51" s="19">
        <v>46</v>
      </c>
      <c r="M51" s="29">
        <f t="shared" ref="M51:M60" si="12">SUM(D51:L51)</f>
        <v>111</v>
      </c>
      <c r="N51" s="22"/>
      <c r="O51" s="19">
        <v>0</v>
      </c>
      <c r="P51" s="29">
        <f t="shared" ref="P51:P60" si="13">SUM(M51+O51)</f>
        <v>111</v>
      </c>
      <c r="Q51" s="23"/>
    </row>
    <row r="52" spans="1:17" s="24" customFormat="1" ht="24.95" customHeight="1">
      <c r="A52" s="19">
        <v>32</v>
      </c>
      <c r="B52" s="19">
        <v>13</v>
      </c>
      <c r="C52" s="20" t="s">
        <v>1328</v>
      </c>
      <c r="D52" s="19">
        <v>0</v>
      </c>
      <c r="E52" s="19">
        <v>36</v>
      </c>
      <c r="F52" s="19">
        <v>0</v>
      </c>
      <c r="G52" s="19">
        <v>9</v>
      </c>
      <c r="H52" s="19">
        <v>1</v>
      </c>
      <c r="I52" s="19">
        <v>3</v>
      </c>
      <c r="J52" s="19">
        <v>0</v>
      </c>
      <c r="K52" s="19">
        <v>1</v>
      </c>
      <c r="L52" s="19">
        <v>22</v>
      </c>
      <c r="M52" s="29">
        <f t="shared" si="12"/>
        <v>72</v>
      </c>
      <c r="N52" s="22"/>
      <c r="O52" s="19">
        <v>5</v>
      </c>
      <c r="P52" s="29">
        <f t="shared" si="13"/>
        <v>77</v>
      </c>
      <c r="Q52" s="23"/>
    </row>
    <row r="53" spans="1:17" s="24" customFormat="1" ht="24.95" customHeight="1">
      <c r="A53" s="19">
        <v>33</v>
      </c>
      <c r="B53" s="19">
        <v>13</v>
      </c>
      <c r="C53" s="20" t="s">
        <v>1329</v>
      </c>
      <c r="D53" s="19">
        <v>0</v>
      </c>
      <c r="E53" s="19">
        <v>61</v>
      </c>
      <c r="F53" s="19">
        <v>7</v>
      </c>
      <c r="G53" s="19">
        <v>53</v>
      </c>
      <c r="H53" s="19">
        <v>3</v>
      </c>
      <c r="I53" s="19">
        <v>7</v>
      </c>
      <c r="J53" s="19">
        <v>3</v>
      </c>
      <c r="K53" s="19">
        <v>2</v>
      </c>
      <c r="L53" s="19">
        <v>132</v>
      </c>
      <c r="M53" s="29">
        <f t="shared" si="12"/>
        <v>268</v>
      </c>
      <c r="N53" s="22"/>
      <c r="O53" s="19">
        <v>19</v>
      </c>
      <c r="P53" s="29">
        <f t="shared" si="13"/>
        <v>287</v>
      </c>
      <c r="Q53" s="23"/>
    </row>
    <row r="54" spans="1:17" s="24" customFormat="1" ht="24.95" customHeight="1">
      <c r="A54" s="19">
        <v>34</v>
      </c>
      <c r="B54" s="19">
        <v>13</v>
      </c>
      <c r="C54" s="20" t="s">
        <v>1330</v>
      </c>
      <c r="D54" s="19">
        <v>8</v>
      </c>
      <c r="E54" s="19">
        <v>95</v>
      </c>
      <c r="F54" s="19">
        <v>11</v>
      </c>
      <c r="G54" s="19">
        <v>45</v>
      </c>
      <c r="H54" s="19">
        <v>4</v>
      </c>
      <c r="I54" s="19">
        <v>11</v>
      </c>
      <c r="J54" s="19">
        <v>3</v>
      </c>
      <c r="K54" s="19">
        <v>2</v>
      </c>
      <c r="L54" s="19">
        <v>107</v>
      </c>
      <c r="M54" s="29">
        <f t="shared" si="12"/>
        <v>286</v>
      </c>
      <c r="N54" s="22"/>
      <c r="O54" s="19">
        <v>17</v>
      </c>
      <c r="P54" s="29">
        <f t="shared" si="13"/>
        <v>303</v>
      </c>
      <c r="Q54" s="23"/>
    </row>
    <row r="55" spans="1:17" s="1" customFormat="1" ht="24.95" customHeight="1">
      <c r="A55" s="19">
        <v>35</v>
      </c>
      <c r="B55" s="19">
        <v>13</v>
      </c>
      <c r="C55" s="20" t="s">
        <v>1331</v>
      </c>
      <c r="D55" s="19">
        <v>1</v>
      </c>
      <c r="E55" s="19">
        <v>104</v>
      </c>
      <c r="F55" s="19">
        <v>1</v>
      </c>
      <c r="G55" s="19">
        <v>11</v>
      </c>
      <c r="H55" s="19">
        <v>2</v>
      </c>
      <c r="I55" s="19">
        <v>0</v>
      </c>
      <c r="J55" s="19">
        <v>4</v>
      </c>
      <c r="K55" s="19">
        <v>1</v>
      </c>
      <c r="L55" s="19">
        <v>68</v>
      </c>
      <c r="M55" s="29">
        <f t="shared" si="12"/>
        <v>192</v>
      </c>
      <c r="N55" s="22"/>
      <c r="O55" s="19">
        <v>3</v>
      </c>
      <c r="P55" s="29">
        <f t="shared" si="13"/>
        <v>195</v>
      </c>
      <c r="Q55" s="23"/>
    </row>
    <row r="56" spans="1:17" s="1" customFormat="1" ht="24.95" customHeight="1">
      <c r="A56" s="19">
        <v>36</v>
      </c>
      <c r="B56" s="19">
        <v>13</v>
      </c>
      <c r="C56" s="20" t="s">
        <v>1332</v>
      </c>
      <c r="D56" s="19">
        <v>0</v>
      </c>
      <c r="E56" s="19">
        <v>6</v>
      </c>
      <c r="F56" s="19">
        <v>2</v>
      </c>
      <c r="G56" s="19">
        <v>17</v>
      </c>
      <c r="H56" s="19">
        <v>1</v>
      </c>
      <c r="I56" s="19">
        <v>20</v>
      </c>
      <c r="J56" s="19">
        <v>1</v>
      </c>
      <c r="K56" s="19">
        <v>2</v>
      </c>
      <c r="L56" s="19">
        <v>49</v>
      </c>
      <c r="M56" s="29">
        <f t="shared" si="12"/>
        <v>98</v>
      </c>
      <c r="N56" s="22"/>
      <c r="O56" s="19">
        <v>7</v>
      </c>
      <c r="P56" s="29">
        <f t="shared" si="13"/>
        <v>105</v>
      </c>
      <c r="Q56" s="23"/>
    </row>
    <row r="57" spans="1:17" s="1" customFormat="1" ht="24.95" customHeight="1">
      <c r="A57" s="19">
        <v>37</v>
      </c>
      <c r="B57" s="19">
        <v>13</v>
      </c>
      <c r="C57" s="20" t="s">
        <v>1333</v>
      </c>
      <c r="D57" s="19">
        <v>1</v>
      </c>
      <c r="E57" s="19">
        <v>77</v>
      </c>
      <c r="F57" s="19">
        <v>0</v>
      </c>
      <c r="G57" s="19">
        <v>11</v>
      </c>
      <c r="H57" s="19">
        <v>0</v>
      </c>
      <c r="I57" s="19">
        <v>10</v>
      </c>
      <c r="J57" s="19">
        <v>1</v>
      </c>
      <c r="K57" s="19">
        <v>0</v>
      </c>
      <c r="L57" s="19">
        <v>60</v>
      </c>
      <c r="M57" s="29">
        <f t="shared" si="12"/>
        <v>160</v>
      </c>
      <c r="N57" s="22"/>
      <c r="O57" s="19">
        <v>2</v>
      </c>
      <c r="P57" s="29">
        <f t="shared" si="13"/>
        <v>162</v>
      </c>
      <c r="Q57" s="23"/>
    </row>
    <row r="58" spans="1:17" s="1" customFormat="1" ht="24.95" customHeight="1">
      <c r="A58" s="19">
        <v>38</v>
      </c>
      <c r="B58" s="19">
        <v>13</v>
      </c>
      <c r="C58" s="20" t="s">
        <v>1334</v>
      </c>
      <c r="D58" s="19">
        <v>4</v>
      </c>
      <c r="E58" s="19">
        <v>139</v>
      </c>
      <c r="F58" s="19">
        <v>2</v>
      </c>
      <c r="G58" s="19">
        <v>40</v>
      </c>
      <c r="H58" s="19">
        <v>3</v>
      </c>
      <c r="I58" s="19">
        <v>2</v>
      </c>
      <c r="J58" s="19">
        <v>1</v>
      </c>
      <c r="K58" s="19">
        <v>2</v>
      </c>
      <c r="L58" s="19">
        <v>144</v>
      </c>
      <c r="M58" s="29">
        <f t="shared" si="12"/>
        <v>337</v>
      </c>
      <c r="N58" s="22"/>
      <c r="O58" s="19">
        <v>2</v>
      </c>
      <c r="P58" s="29">
        <f t="shared" si="13"/>
        <v>339</v>
      </c>
      <c r="Q58" s="23"/>
    </row>
    <row r="59" spans="1:17" s="24" customFormat="1" ht="24.95" customHeight="1">
      <c r="A59" s="19">
        <v>39</v>
      </c>
      <c r="B59" s="19">
        <v>13</v>
      </c>
      <c r="C59" s="20" t="s">
        <v>1335</v>
      </c>
      <c r="D59" s="19">
        <v>5</v>
      </c>
      <c r="E59" s="19">
        <v>111</v>
      </c>
      <c r="F59" s="19">
        <v>5</v>
      </c>
      <c r="G59" s="19">
        <v>15</v>
      </c>
      <c r="H59" s="19">
        <v>2</v>
      </c>
      <c r="I59" s="19">
        <v>82</v>
      </c>
      <c r="J59" s="19">
        <v>1</v>
      </c>
      <c r="K59" s="19">
        <v>6</v>
      </c>
      <c r="L59" s="19">
        <v>144</v>
      </c>
      <c r="M59" s="29">
        <f t="shared" si="12"/>
        <v>371</v>
      </c>
      <c r="N59" s="22"/>
      <c r="O59" s="19">
        <v>11</v>
      </c>
      <c r="P59" s="29">
        <f t="shared" si="13"/>
        <v>382</v>
      </c>
      <c r="Q59" s="23"/>
    </row>
    <row r="60" spans="1:17" s="24" customFormat="1" ht="24.95" customHeight="1">
      <c r="A60" s="19">
        <v>40</v>
      </c>
      <c r="B60" s="19">
        <v>13</v>
      </c>
      <c r="C60" s="20" t="s">
        <v>1336</v>
      </c>
      <c r="D60" s="19">
        <v>3</v>
      </c>
      <c r="E60" s="19">
        <v>122</v>
      </c>
      <c r="F60" s="19">
        <v>3</v>
      </c>
      <c r="G60" s="19">
        <v>13</v>
      </c>
      <c r="H60" s="19">
        <v>9</v>
      </c>
      <c r="I60" s="19">
        <v>115</v>
      </c>
      <c r="J60" s="19">
        <v>6</v>
      </c>
      <c r="K60" s="19">
        <v>10</v>
      </c>
      <c r="L60" s="19">
        <v>185</v>
      </c>
      <c r="M60" s="29">
        <f t="shared" si="12"/>
        <v>466</v>
      </c>
      <c r="N60" s="22"/>
      <c r="O60" s="19">
        <v>8</v>
      </c>
      <c r="P60" s="29">
        <f t="shared" si="13"/>
        <v>474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57</v>
      </c>
      <c r="E61" s="28">
        <f t="shared" si="14"/>
        <v>1989</v>
      </c>
      <c r="F61" s="28">
        <f t="shared" si="14"/>
        <v>291</v>
      </c>
      <c r="G61" s="28">
        <f t="shared" si="14"/>
        <v>1098</v>
      </c>
      <c r="H61" s="28">
        <f t="shared" si="14"/>
        <v>95</v>
      </c>
      <c r="I61" s="28">
        <f t="shared" si="14"/>
        <v>809</v>
      </c>
      <c r="J61" s="28">
        <f t="shared" si="14"/>
        <v>54</v>
      </c>
      <c r="K61" s="28">
        <f t="shared" si="14"/>
        <v>71</v>
      </c>
      <c r="L61" s="28">
        <f t="shared" si="14"/>
        <v>2943</v>
      </c>
      <c r="M61" s="28">
        <f t="shared" si="14"/>
        <v>7407</v>
      </c>
      <c r="N61" s="28">
        <f t="shared" si="14"/>
        <v>0</v>
      </c>
      <c r="O61" s="28">
        <f t="shared" si="14"/>
        <v>171</v>
      </c>
      <c r="P61" s="28">
        <f t="shared" si="14"/>
        <v>7578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57</v>
      </c>
      <c r="E62" s="28">
        <f t="shared" si="15"/>
        <v>1989</v>
      </c>
      <c r="F62" s="28">
        <f t="shared" si="15"/>
        <v>291</v>
      </c>
      <c r="G62" s="28">
        <f t="shared" si="15"/>
        <v>1098</v>
      </c>
      <c r="H62" s="28">
        <f t="shared" si="15"/>
        <v>95</v>
      </c>
      <c r="I62" s="28">
        <f t="shared" si="15"/>
        <v>809</v>
      </c>
      <c r="J62" s="28">
        <f t="shared" si="15"/>
        <v>54</v>
      </c>
      <c r="K62" s="28">
        <f t="shared" si="15"/>
        <v>71</v>
      </c>
      <c r="L62" s="28">
        <f t="shared" si="15"/>
        <v>2943</v>
      </c>
      <c r="M62" s="28">
        <f t="shared" si="15"/>
        <v>7407</v>
      </c>
      <c r="N62" s="28">
        <f t="shared" si="15"/>
        <v>0</v>
      </c>
      <c r="O62" s="28">
        <f t="shared" si="15"/>
        <v>171</v>
      </c>
      <c r="P62" s="28">
        <f t="shared" si="15"/>
        <v>7578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13</v>
      </c>
      <c r="C63" s="20" t="s">
        <v>1337</v>
      </c>
      <c r="D63" s="19">
        <v>0</v>
      </c>
      <c r="E63" s="19">
        <v>41</v>
      </c>
      <c r="F63" s="19">
        <v>1</v>
      </c>
      <c r="G63" s="19">
        <v>16</v>
      </c>
      <c r="H63" s="19">
        <v>2</v>
      </c>
      <c r="I63" s="19">
        <v>91</v>
      </c>
      <c r="J63" s="19">
        <v>2</v>
      </c>
      <c r="K63" s="19">
        <v>0</v>
      </c>
      <c r="L63" s="19">
        <v>16</v>
      </c>
      <c r="M63" s="29">
        <f t="shared" ref="M63:M72" si="16">SUM(D63:L63)</f>
        <v>169</v>
      </c>
      <c r="N63" s="22"/>
      <c r="O63" s="19">
        <v>3</v>
      </c>
      <c r="P63" s="29">
        <f>SUM(M63+O63)</f>
        <v>172</v>
      </c>
      <c r="Q63" s="23"/>
    </row>
    <row r="64" spans="1:17" s="24" customFormat="1" ht="24.95" customHeight="1">
      <c r="A64" s="19">
        <v>42</v>
      </c>
      <c r="B64" s="19">
        <v>13</v>
      </c>
      <c r="C64" s="20" t="s">
        <v>1338</v>
      </c>
      <c r="D64" s="19">
        <v>7</v>
      </c>
      <c r="E64" s="19">
        <v>136</v>
      </c>
      <c r="F64" s="19">
        <v>7</v>
      </c>
      <c r="G64" s="19">
        <v>39</v>
      </c>
      <c r="H64" s="19">
        <v>10</v>
      </c>
      <c r="I64" s="19">
        <v>153</v>
      </c>
      <c r="J64" s="19">
        <v>7</v>
      </c>
      <c r="K64" s="19">
        <v>2</v>
      </c>
      <c r="L64" s="19">
        <v>127</v>
      </c>
      <c r="M64" s="29">
        <f t="shared" si="16"/>
        <v>488</v>
      </c>
      <c r="N64" s="22"/>
      <c r="O64" s="19">
        <v>16</v>
      </c>
      <c r="P64" s="29">
        <f t="shared" ref="P64:P72" si="17">SUM(M64+O64)</f>
        <v>504</v>
      </c>
      <c r="Q64" s="23"/>
    </row>
    <row r="65" spans="1:17" s="24" customFormat="1" ht="24.95" customHeight="1">
      <c r="A65" s="19">
        <v>43</v>
      </c>
      <c r="B65" s="19">
        <v>13</v>
      </c>
      <c r="C65" s="20" t="s">
        <v>1339</v>
      </c>
      <c r="D65" s="19">
        <v>1</v>
      </c>
      <c r="E65" s="19">
        <v>22</v>
      </c>
      <c r="F65" s="19">
        <v>4</v>
      </c>
      <c r="G65" s="19">
        <v>29</v>
      </c>
      <c r="H65" s="19">
        <v>15</v>
      </c>
      <c r="I65" s="19">
        <v>59</v>
      </c>
      <c r="J65" s="19">
        <v>1</v>
      </c>
      <c r="K65" s="19">
        <v>1</v>
      </c>
      <c r="L65" s="19">
        <v>98</v>
      </c>
      <c r="M65" s="29">
        <f t="shared" si="16"/>
        <v>230</v>
      </c>
      <c r="N65" s="22"/>
      <c r="O65" s="19">
        <v>5</v>
      </c>
      <c r="P65" s="29">
        <f t="shared" si="17"/>
        <v>235</v>
      </c>
      <c r="Q65" s="23"/>
    </row>
    <row r="66" spans="1:17" s="24" customFormat="1" ht="24.95" customHeight="1">
      <c r="A66" s="19">
        <v>44</v>
      </c>
      <c r="B66" s="19">
        <v>13</v>
      </c>
      <c r="C66" s="20" t="s">
        <v>1340</v>
      </c>
      <c r="D66" s="19">
        <v>9</v>
      </c>
      <c r="E66" s="19">
        <v>93</v>
      </c>
      <c r="F66" s="19">
        <v>4</v>
      </c>
      <c r="G66" s="19">
        <v>9</v>
      </c>
      <c r="H66" s="19">
        <v>5</v>
      </c>
      <c r="I66" s="19">
        <v>118</v>
      </c>
      <c r="J66" s="19">
        <v>3</v>
      </c>
      <c r="K66" s="19">
        <v>3</v>
      </c>
      <c r="L66" s="19">
        <v>79</v>
      </c>
      <c r="M66" s="29">
        <f t="shared" si="16"/>
        <v>323</v>
      </c>
      <c r="N66" s="22"/>
      <c r="O66" s="19">
        <v>8</v>
      </c>
      <c r="P66" s="29">
        <f t="shared" si="17"/>
        <v>331</v>
      </c>
      <c r="Q66" s="23"/>
    </row>
    <row r="67" spans="1:17" s="24" customFormat="1" ht="24.95" customHeight="1">
      <c r="A67" s="19">
        <v>45</v>
      </c>
      <c r="B67" s="19">
        <v>13</v>
      </c>
      <c r="C67" s="20" t="s">
        <v>1341</v>
      </c>
      <c r="D67" s="19">
        <v>0</v>
      </c>
      <c r="E67" s="19">
        <v>18</v>
      </c>
      <c r="F67" s="19">
        <v>3</v>
      </c>
      <c r="G67" s="19">
        <v>214</v>
      </c>
      <c r="H67" s="19">
        <v>8</v>
      </c>
      <c r="I67" s="19">
        <v>64</v>
      </c>
      <c r="J67" s="19">
        <v>3</v>
      </c>
      <c r="K67" s="19">
        <v>4</v>
      </c>
      <c r="L67" s="19">
        <v>102</v>
      </c>
      <c r="M67" s="29">
        <f t="shared" si="16"/>
        <v>416</v>
      </c>
      <c r="N67" s="22"/>
      <c r="O67" s="19">
        <v>11</v>
      </c>
      <c r="P67" s="29">
        <f t="shared" si="17"/>
        <v>427</v>
      </c>
      <c r="Q67" s="23"/>
    </row>
    <row r="68" spans="1:17" s="24" customFormat="1" ht="24.95" customHeight="1">
      <c r="A68" s="19">
        <v>46</v>
      </c>
      <c r="B68" s="19">
        <v>13</v>
      </c>
      <c r="C68" s="20" t="s">
        <v>1342</v>
      </c>
      <c r="D68" s="19">
        <v>7</v>
      </c>
      <c r="E68" s="19">
        <v>317</v>
      </c>
      <c r="F68" s="19">
        <v>9</v>
      </c>
      <c r="G68" s="19">
        <v>147</v>
      </c>
      <c r="H68" s="19">
        <v>4</v>
      </c>
      <c r="I68" s="19">
        <v>20</v>
      </c>
      <c r="J68" s="19">
        <v>8</v>
      </c>
      <c r="K68" s="19">
        <v>4</v>
      </c>
      <c r="L68" s="19">
        <v>57</v>
      </c>
      <c r="M68" s="29">
        <f t="shared" si="16"/>
        <v>573</v>
      </c>
      <c r="N68" s="22"/>
      <c r="O68" s="19">
        <v>19</v>
      </c>
      <c r="P68" s="29">
        <f t="shared" si="17"/>
        <v>592</v>
      </c>
      <c r="Q68" s="23"/>
    </row>
    <row r="69" spans="1:17" s="24" customFormat="1" ht="24.95" customHeight="1">
      <c r="A69" s="19">
        <v>47</v>
      </c>
      <c r="B69" s="19">
        <v>13</v>
      </c>
      <c r="C69" s="20" t="s">
        <v>1343</v>
      </c>
      <c r="D69" s="19">
        <v>3</v>
      </c>
      <c r="E69" s="19">
        <v>280</v>
      </c>
      <c r="F69" s="19">
        <v>3</v>
      </c>
      <c r="G69" s="19">
        <v>89</v>
      </c>
      <c r="H69" s="19">
        <v>3</v>
      </c>
      <c r="I69" s="19">
        <v>5</v>
      </c>
      <c r="J69" s="19">
        <v>4</v>
      </c>
      <c r="K69" s="19">
        <v>4</v>
      </c>
      <c r="L69" s="19">
        <v>79</v>
      </c>
      <c r="M69" s="29">
        <f t="shared" si="16"/>
        <v>470</v>
      </c>
      <c r="N69" s="22"/>
      <c r="O69" s="19">
        <v>3</v>
      </c>
      <c r="P69" s="29">
        <f t="shared" si="17"/>
        <v>473</v>
      </c>
      <c r="Q69" s="23"/>
    </row>
    <row r="70" spans="1:17" s="24" customFormat="1" ht="24.95" customHeight="1">
      <c r="A70" s="19">
        <v>48</v>
      </c>
      <c r="B70" s="19">
        <v>13</v>
      </c>
      <c r="C70" s="20" t="s">
        <v>1344</v>
      </c>
      <c r="D70" s="19">
        <v>3</v>
      </c>
      <c r="E70" s="19">
        <v>83</v>
      </c>
      <c r="F70" s="19">
        <v>0</v>
      </c>
      <c r="G70" s="19">
        <v>99</v>
      </c>
      <c r="H70" s="19">
        <v>2</v>
      </c>
      <c r="I70" s="19">
        <v>2</v>
      </c>
      <c r="J70" s="19">
        <v>1</v>
      </c>
      <c r="K70" s="19">
        <v>1</v>
      </c>
      <c r="L70" s="19">
        <v>106</v>
      </c>
      <c r="M70" s="29">
        <f t="shared" si="16"/>
        <v>297</v>
      </c>
      <c r="N70" s="22"/>
      <c r="O70" s="19">
        <v>1</v>
      </c>
      <c r="P70" s="29">
        <f t="shared" si="17"/>
        <v>298</v>
      </c>
      <c r="Q70" s="23"/>
    </row>
    <row r="71" spans="1:17" s="24" customFormat="1" ht="24.95" customHeight="1">
      <c r="A71" s="19">
        <v>49</v>
      </c>
      <c r="B71" s="19">
        <v>13</v>
      </c>
      <c r="C71" s="20" t="s">
        <v>1345</v>
      </c>
      <c r="D71" s="19">
        <v>1</v>
      </c>
      <c r="E71" s="19">
        <v>52</v>
      </c>
      <c r="F71" s="19">
        <v>18</v>
      </c>
      <c r="G71" s="19">
        <v>47</v>
      </c>
      <c r="H71" s="19">
        <v>4</v>
      </c>
      <c r="I71" s="19">
        <v>1</v>
      </c>
      <c r="J71" s="19">
        <v>3</v>
      </c>
      <c r="K71" s="19">
        <v>2</v>
      </c>
      <c r="L71" s="19">
        <v>26</v>
      </c>
      <c r="M71" s="29">
        <f t="shared" si="16"/>
        <v>154</v>
      </c>
      <c r="N71" s="22"/>
      <c r="O71" s="19">
        <v>0</v>
      </c>
      <c r="P71" s="29">
        <f t="shared" si="17"/>
        <v>154</v>
      </c>
      <c r="Q71" s="23"/>
    </row>
    <row r="72" spans="1:17" s="24" customFormat="1" ht="24.95" customHeight="1">
      <c r="A72" s="19">
        <v>50</v>
      </c>
      <c r="B72" s="19">
        <v>13</v>
      </c>
      <c r="C72" s="20" t="s">
        <v>1346</v>
      </c>
      <c r="D72" s="19">
        <v>0</v>
      </c>
      <c r="E72" s="19">
        <v>2</v>
      </c>
      <c r="F72" s="19">
        <v>0</v>
      </c>
      <c r="G72" s="19">
        <v>29</v>
      </c>
      <c r="H72" s="19">
        <v>0</v>
      </c>
      <c r="I72" s="19">
        <v>4</v>
      </c>
      <c r="J72" s="19">
        <v>0</v>
      </c>
      <c r="K72" s="19">
        <v>0</v>
      </c>
      <c r="L72" s="19">
        <v>34</v>
      </c>
      <c r="M72" s="29">
        <f t="shared" si="16"/>
        <v>69</v>
      </c>
      <c r="N72" s="22"/>
      <c r="O72" s="19">
        <v>1</v>
      </c>
      <c r="P72" s="29">
        <f t="shared" si="17"/>
        <v>70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88</v>
      </c>
      <c r="E73" s="28">
        <f t="shared" si="18"/>
        <v>3033</v>
      </c>
      <c r="F73" s="28">
        <f t="shared" si="18"/>
        <v>340</v>
      </c>
      <c r="G73" s="28">
        <f t="shared" si="18"/>
        <v>1816</v>
      </c>
      <c r="H73" s="28">
        <f t="shared" si="18"/>
        <v>148</v>
      </c>
      <c r="I73" s="28">
        <f t="shared" si="18"/>
        <v>1326</v>
      </c>
      <c r="J73" s="28">
        <f t="shared" si="18"/>
        <v>86</v>
      </c>
      <c r="K73" s="28">
        <f t="shared" si="18"/>
        <v>92</v>
      </c>
      <c r="L73" s="28">
        <f t="shared" si="18"/>
        <v>3667</v>
      </c>
      <c r="M73" s="28">
        <f t="shared" si="18"/>
        <v>10596</v>
      </c>
      <c r="N73" s="28">
        <f t="shared" si="18"/>
        <v>0</v>
      </c>
      <c r="O73" s="28">
        <f t="shared" si="18"/>
        <v>238</v>
      </c>
      <c r="P73" s="28">
        <f t="shared" si="18"/>
        <v>10834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88</v>
      </c>
      <c r="E74" s="28">
        <f t="shared" si="19"/>
        <v>3033</v>
      </c>
      <c r="F74" s="28">
        <f t="shared" si="19"/>
        <v>340</v>
      </c>
      <c r="G74" s="28">
        <f t="shared" si="19"/>
        <v>1816</v>
      </c>
      <c r="H74" s="28">
        <f t="shared" si="19"/>
        <v>148</v>
      </c>
      <c r="I74" s="28">
        <f t="shared" si="19"/>
        <v>1326</v>
      </c>
      <c r="J74" s="28">
        <f t="shared" si="19"/>
        <v>86</v>
      </c>
      <c r="K74" s="28">
        <f t="shared" si="19"/>
        <v>92</v>
      </c>
      <c r="L74" s="28">
        <f t="shared" si="19"/>
        <v>3667</v>
      </c>
      <c r="M74" s="28">
        <f t="shared" si="19"/>
        <v>10596</v>
      </c>
      <c r="N74" s="28">
        <f t="shared" si="19"/>
        <v>0</v>
      </c>
      <c r="O74" s="28">
        <f t="shared" si="19"/>
        <v>238</v>
      </c>
      <c r="P74" s="28">
        <f t="shared" si="19"/>
        <v>10834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13</v>
      </c>
      <c r="C75" s="20" t="s">
        <v>1347</v>
      </c>
      <c r="D75" s="19">
        <v>1</v>
      </c>
      <c r="E75" s="19">
        <v>0</v>
      </c>
      <c r="F75" s="19">
        <v>2</v>
      </c>
      <c r="G75" s="19">
        <v>4</v>
      </c>
      <c r="H75" s="19">
        <v>8</v>
      </c>
      <c r="I75" s="19">
        <v>23</v>
      </c>
      <c r="J75" s="19">
        <v>0</v>
      </c>
      <c r="K75" s="19">
        <v>1</v>
      </c>
      <c r="L75" s="19">
        <v>37</v>
      </c>
      <c r="M75" s="29">
        <f t="shared" ref="M75:M84" si="20">SUM(D75:L75)</f>
        <v>76</v>
      </c>
      <c r="N75" s="22"/>
      <c r="O75" s="19">
        <v>3</v>
      </c>
      <c r="P75" s="29">
        <f>SUM(M75+O75)</f>
        <v>79</v>
      </c>
      <c r="Q75" s="23"/>
    </row>
    <row r="76" spans="1:17" s="24" customFormat="1" ht="24.95" customHeight="1">
      <c r="A76" s="19">
        <v>52</v>
      </c>
      <c r="B76" s="19">
        <v>13</v>
      </c>
      <c r="C76" s="20" t="s">
        <v>1348</v>
      </c>
      <c r="D76" s="19">
        <v>0</v>
      </c>
      <c r="E76" s="19">
        <v>0</v>
      </c>
      <c r="F76" s="19">
        <v>0</v>
      </c>
      <c r="G76" s="19">
        <v>1</v>
      </c>
      <c r="H76" s="19">
        <v>1</v>
      </c>
      <c r="I76" s="19">
        <v>2</v>
      </c>
      <c r="J76" s="19">
        <v>0</v>
      </c>
      <c r="K76" s="19">
        <v>0</v>
      </c>
      <c r="L76" s="19">
        <v>2</v>
      </c>
      <c r="M76" s="29">
        <f t="shared" si="20"/>
        <v>6</v>
      </c>
      <c r="N76" s="22"/>
      <c r="O76" s="19">
        <v>0</v>
      </c>
      <c r="P76" s="29">
        <f t="shared" ref="P76:P84" si="21">SUM(M76+O76)</f>
        <v>6</v>
      </c>
      <c r="Q76" s="23"/>
    </row>
    <row r="77" spans="1:17" s="24" customFormat="1" ht="24.95" customHeight="1">
      <c r="A77" s="19">
        <v>53</v>
      </c>
      <c r="B77" s="19">
        <v>13</v>
      </c>
      <c r="C77" s="20" t="s">
        <v>1349</v>
      </c>
      <c r="D77" s="19">
        <v>4</v>
      </c>
      <c r="E77" s="19">
        <v>5</v>
      </c>
      <c r="F77" s="19">
        <v>4</v>
      </c>
      <c r="G77" s="19">
        <v>6</v>
      </c>
      <c r="H77" s="19">
        <v>78</v>
      </c>
      <c r="I77" s="19">
        <v>3</v>
      </c>
      <c r="J77" s="19">
        <v>2</v>
      </c>
      <c r="K77" s="19">
        <v>0</v>
      </c>
      <c r="L77" s="19">
        <v>17</v>
      </c>
      <c r="M77" s="29">
        <f t="shared" si="20"/>
        <v>119</v>
      </c>
      <c r="N77" s="22"/>
      <c r="O77" s="19">
        <v>1</v>
      </c>
      <c r="P77" s="29">
        <f t="shared" si="21"/>
        <v>120</v>
      </c>
      <c r="Q77" s="23"/>
    </row>
    <row r="78" spans="1:17" s="24" customFormat="1" ht="24.95" customHeight="1">
      <c r="A78" s="19">
        <v>54</v>
      </c>
      <c r="B78" s="19">
        <v>13</v>
      </c>
      <c r="C78" s="20" t="s">
        <v>1350</v>
      </c>
      <c r="D78" s="19">
        <v>1</v>
      </c>
      <c r="E78" s="19">
        <v>30</v>
      </c>
      <c r="F78" s="19">
        <v>0</v>
      </c>
      <c r="G78" s="19">
        <v>14</v>
      </c>
      <c r="H78" s="19">
        <v>1</v>
      </c>
      <c r="I78" s="19">
        <v>30</v>
      </c>
      <c r="J78" s="19">
        <v>0</v>
      </c>
      <c r="K78" s="19">
        <v>0</v>
      </c>
      <c r="L78" s="19">
        <v>29</v>
      </c>
      <c r="M78" s="29">
        <f t="shared" si="20"/>
        <v>105</v>
      </c>
      <c r="N78" s="22"/>
      <c r="O78" s="19">
        <v>3</v>
      </c>
      <c r="P78" s="29">
        <f t="shared" si="21"/>
        <v>108</v>
      </c>
      <c r="Q78" s="23"/>
    </row>
    <row r="79" spans="1:17" s="1" customFormat="1" ht="24.95" customHeight="1">
      <c r="A79" s="19">
        <v>55</v>
      </c>
      <c r="B79" s="19">
        <v>13</v>
      </c>
      <c r="C79" s="20" t="s">
        <v>1351</v>
      </c>
      <c r="D79" s="19">
        <v>0</v>
      </c>
      <c r="E79" s="19">
        <v>19</v>
      </c>
      <c r="F79" s="19">
        <v>1</v>
      </c>
      <c r="G79" s="19">
        <v>39</v>
      </c>
      <c r="H79" s="19">
        <v>34</v>
      </c>
      <c r="I79" s="19">
        <v>14</v>
      </c>
      <c r="J79" s="19">
        <v>0</v>
      </c>
      <c r="K79" s="19">
        <v>0</v>
      </c>
      <c r="L79" s="19">
        <v>7</v>
      </c>
      <c r="M79" s="29">
        <f t="shared" si="20"/>
        <v>114</v>
      </c>
      <c r="N79" s="22"/>
      <c r="O79" s="19">
        <v>1</v>
      </c>
      <c r="P79" s="29">
        <f t="shared" si="21"/>
        <v>115</v>
      </c>
      <c r="Q79" s="23"/>
    </row>
    <row r="80" spans="1:17" s="1" customFormat="1" ht="24.95" customHeight="1">
      <c r="A80" s="19">
        <v>56</v>
      </c>
      <c r="B80" s="19">
        <v>13</v>
      </c>
      <c r="C80" s="20" t="s">
        <v>1352</v>
      </c>
      <c r="D80" s="19">
        <v>0</v>
      </c>
      <c r="E80" s="19">
        <v>62</v>
      </c>
      <c r="F80" s="19">
        <v>0</v>
      </c>
      <c r="G80" s="19">
        <v>32</v>
      </c>
      <c r="H80" s="19">
        <v>5</v>
      </c>
      <c r="I80" s="19">
        <v>14</v>
      </c>
      <c r="J80" s="19">
        <v>0</v>
      </c>
      <c r="K80" s="19">
        <v>0</v>
      </c>
      <c r="L80" s="19">
        <v>8</v>
      </c>
      <c r="M80" s="29">
        <f t="shared" si="20"/>
        <v>121</v>
      </c>
      <c r="N80" s="22"/>
      <c r="O80" s="19">
        <v>3</v>
      </c>
      <c r="P80" s="29">
        <f t="shared" si="21"/>
        <v>124</v>
      </c>
      <c r="Q80" s="23"/>
    </row>
    <row r="81" spans="1:17" s="24" customFormat="1" ht="24.95" customHeight="1">
      <c r="A81" s="19">
        <v>57</v>
      </c>
      <c r="B81" s="19">
        <v>13</v>
      </c>
      <c r="C81" s="20" t="s">
        <v>1353</v>
      </c>
      <c r="D81" s="19">
        <v>0</v>
      </c>
      <c r="E81" s="19">
        <v>7</v>
      </c>
      <c r="F81" s="19">
        <v>1</v>
      </c>
      <c r="G81" s="19">
        <v>25</v>
      </c>
      <c r="H81" s="19">
        <v>0</v>
      </c>
      <c r="I81" s="19">
        <v>1</v>
      </c>
      <c r="J81" s="19">
        <v>0</v>
      </c>
      <c r="K81" s="19">
        <v>1</v>
      </c>
      <c r="L81" s="19">
        <v>30</v>
      </c>
      <c r="M81" s="29">
        <f t="shared" si="20"/>
        <v>65</v>
      </c>
      <c r="N81" s="22"/>
      <c r="O81" s="19">
        <v>1</v>
      </c>
      <c r="P81" s="29">
        <f t="shared" si="21"/>
        <v>66</v>
      </c>
      <c r="Q81" s="23"/>
    </row>
    <row r="82" spans="1:17" s="24" customFormat="1" ht="24.95" customHeight="1">
      <c r="A82" s="19">
        <v>58</v>
      </c>
      <c r="B82" s="19">
        <v>13</v>
      </c>
      <c r="C82" s="20" t="s">
        <v>1354</v>
      </c>
      <c r="D82" s="19">
        <v>2</v>
      </c>
      <c r="E82" s="19">
        <v>7</v>
      </c>
      <c r="F82" s="19">
        <v>1</v>
      </c>
      <c r="G82" s="19">
        <v>11</v>
      </c>
      <c r="H82" s="19">
        <v>4</v>
      </c>
      <c r="I82" s="19">
        <v>1</v>
      </c>
      <c r="J82" s="19">
        <v>1</v>
      </c>
      <c r="K82" s="19">
        <v>2</v>
      </c>
      <c r="L82" s="19">
        <v>57</v>
      </c>
      <c r="M82" s="29">
        <f t="shared" si="20"/>
        <v>86</v>
      </c>
      <c r="N82" s="22"/>
      <c r="O82" s="19">
        <v>2</v>
      </c>
      <c r="P82" s="29">
        <f t="shared" si="21"/>
        <v>88</v>
      </c>
      <c r="Q82" s="23"/>
    </row>
    <row r="83" spans="1:17" s="24" customFormat="1" ht="24.95" customHeight="1">
      <c r="A83" s="19">
        <v>59</v>
      </c>
      <c r="B83" s="19">
        <v>13</v>
      </c>
      <c r="C83" s="20" t="s">
        <v>1355</v>
      </c>
      <c r="D83" s="19">
        <v>0</v>
      </c>
      <c r="E83" s="19">
        <v>2</v>
      </c>
      <c r="F83" s="19">
        <v>0</v>
      </c>
      <c r="G83" s="19">
        <v>10</v>
      </c>
      <c r="H83" s="19">
        <v>2</v>
      </c>
      <c r="I83" s="19">
        <v>2</v>
      </c>
      <c r="J83" s="19">
        <v>0</v>
      </c>
      <c r="K83" s="19">
        <v>0</v>
      </c>
      <c r="L83" s="19">
        <v>17</v>
      </c>
      <c r="M83" s="29">
        <f t="shared" si="20"/>
        <v>33</v>
      </c>
      <c r="N83" s="22"/>
      <c r="O83" s="19">
        <v>0</v>
      </c>
      <c r="P83" s="29">
        <f t="shared" si="21"/>
        <v>33</v>
      </c>
      <c r="Q83" s="23"/>
    </row>
    <row r="84" spans="1:17" s="24" customFormat="1" ht="24.95" customHeight="1">
      <c r="A84" s="19">
        <v>60</v>
      </c>
      <c r="B84" s="19">
        <v>13</v>
      </c>
      <c r="C84" s="20" t="s">
        <v>1356</v>
      </c>
      <c r="D84" s="19">
        <v>0</v>
      </c>
      <c r="E84" s="19">
        <v>2</v>
      </c>
      <c r="F84" s="19">
        <v>1</v>
      </c>
      <c r="G84" s="19">
        <v>20</v>
      </c>
      <c r="H84" s="19">
        <v>0</v>
      </c>
      <c r="I84" s="19">
        <v>11</v>
      </c>
      <c r="J84" s="19">
        <v>1</v>
      </c>
      <c r="K84" s="19">
        <v>0</v>
      </c>
      <c r="L84" s="19">
        <v>25</v>
      </c>
      <c r="M84" s="29">
        <f t="shared" si="20"/>
        <v>60</v>
      </c>
      <c r="N84" s="22"/>
      <c r="O84" s="19">
        <v>1</v>
      </c>
      <c r="P84" s="29">
        <f t="shared" si="21"/>
        <v>61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96</v>
      </c>
      <c r="E85" s="28">
        <f t="shared" si="22"/>
        <v>3167</v>
      </c>
      <c r="F85" s="28">
        <f t="shared" si="22"/>
        <v>350</v>
      </c>
      <c r="G85" s="28">
        <f t="shared" si="22"/>
        <v>1978</v>
      </c>
      <c r="H85" s="28">
        <f t="shared" si="22"/>
        <v>281</v>
      </c>
      <c r="I85" s="28">
        <f t="shared" si="22"/>
        <v>1427</v>
      </c>
      <c r="J85" s="28">
        <f t="shared" si="22"/>
        <v>90</v>
      </c>
      <c r="K85" s="28">
        <f t="shared" si="22"/>
        <v>96</v>
      </c>
      <c r="L85" s="28">
        <f t="shared" si="22"/>
        <v>3896</v>
      </c>
      <c r="M85" s="28">
        <f t="shared" si="22"/>
        <v>11381</v>
      </c>
      <c r="N85" s="28">
        <f t="shared" si="22"/>
        <v>0</v>
      </c>
      <c r="O85" s="28">
        <f t="shared" si="22"/>
        <v>253</v>
      </c>
      <c r="P85" s="28">
        <f t="shared" si="22"/>
        <v>11634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96</v>
      </c>
      <c r="E86" s="28">
        <f t="shared" ref="E86:Q86" si="23">E85</f>
        <v>3167</v>
      </c>
      <c r="F86" s="28">
        <f t="shared" si="23"/>
        <v>350</v>
      </c>
      <c r="G86" s="28">
        <f t="shared" si="23"/>
        <v>1978</v>
      </c>
      <c r="H86" s="28">
        <f t="shared" si="23"/>
        <v>281</v>
      </c>
      <c r="I86" s="28">
        <f t="shared" si="23"/>
        <v>1427</v>
      </c>
      <c r="J86" s="28">
        <f t="shared" si="23"/>
        <v>90</v>
      </c>
      <c r="K86" s="28">
        <f t="shared" si="23"/>
        <v>96</v>
      </c>
      <c r="L86" s="28">
        <f t="shared" si="23"/>
        <v>3896</v>
      </c>
      <c r="M86" s="28">
        <f t="shared" si="23"/>
        <v>11381</v>
      </c>
      <c r="N86" s="28">
        <f t="shared" si="23"/>
        <v>0</v>
      </c>
      <c r="O86" s="28">
        <f t="shared" si="23"/>
        <v>253</v>
      </c>
      <c r="P86" s="28">
        <f t="shared" si="23"/>
        <v>11634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13</v>
      </c>
      <c r="C87" s="20" t="s">
        <v>1357</v>
      </c>
      <c r="D87" s="19">
        <v>0</v>
      </c>
      <c r="E87" s="19">
        <v>1</v>
      </c>
      <c r="F87" s="19">
        <v>1</v>
      </c>
      <c r="G87" s="19">
        <v>12</v>
      </c>
      <c r="H87" s="19">
        <v>1</v>
      </c>
      <c r="I87" s="19">
        <v>6</v>
      </c>
      <c r="J87" s="19">
        <v>0</v>
      </c>
      <c r="K87" s="19">
        <v>2</v>
      </c>
      <c r="L87" s="19">
        <v>12</v>
      </c>
      <c r="M87" s="21">
        <f t="shared" ref="M87:M96" si="24">SUM(D87:L87)</f>
        <v>35</v>
      </c>
      <c r="N87" s="22"/>
      <c r="O87" s="19">
        <v>0</v>
      </c>
      <c r="P87" s="21">
        <f>SUM(M87+O87)</f>
        <v>35</v>
      </c>
      <c r="Q87" s="23"/>
    </row>
    <row r="88" spans="1:17" s="24" customFormat="1" ht="24.95" customHeight="1">
      <c r="A88" s="19">
        <v>62</v>
      </c>
      <c r="B88" s="19">
        <v>13</v>
      </c>
      <c r="C88" s="20" t="s">
        <v>1358</v>
      </c>
      <c r="D88" s="19">
        <v>0</v>
      </c>
      <c r="E88" s="19">
        <v>6</v>
      </c>
      <c r="F88" s="19">
        <v>1</v>
      </c>
      <c r="G88" s="19">
        <v>5</v>
      </c>
      <c r="H88" s="19">
        <v>0</v>
      </c>
      <c r="I88" s="19">
        <v>1</v>
      </c>
      <c r="J88" s="19">
        <v>0</v>
      </c>
      <c r="K88" s="19">
        <v>0</v>
      </c>
      <c r="L88" s="19">
        <v>13</v>
      </c>
      <c r="M88" s="21">
        <f t="shared" si="24"/>
        <v>26</v>
      </c>
      <c r="N88" s="22"/>
      <c r="O88" s="19">
        <v>0</v>
      </c>
      <c r="P88" s="21">
        <f t="shared" ref="P88:P96" si="25">SUM(M88+O88)</f>
        <v>26</v>
      </c>
      <c r="Q88" s="23"/>
    </row>
    <row r="89" spans="1:17" s="24" customFormat="1" ht="24.95" customHeight="1">
      <c r="A89" s="19">
        <v>63</v>
      </c>
      <c r="B89" s="19">
        <v>13</v>
      </c>
      <c r="C89" s="20" t="s">
        <v>1359</v>
      </c>
      <c r="D89" s="19">
        <v>3</v>
      </c>
      <c r="E89" s="19">
        <v>3</v>
      </c>
      <c r="F89" s="19">
        <v>0</v>
      </c>
      <c r="G89" s="19">
        <v>26</v>
      </c>
      <c r="H89" s="19">
        <v>38</v>
      </c>
      <c r="I89" s="19">
        <v>36</v>
      </c>
      <c r="J89" s="19">
        <v>0</v>
      </c>
      <c r="K89" s="19">
        <v>5</v>
      </c>
      <c r="L89" s="19">
        <v>23</v>
      </c>
      <c r="M89" s="21">
        <f t="shared" si="24"/>
        <v>134</v>
      </c>
      <c r="N89" s="22"/>
      <c r="O89" s="19">
        <v>3</v>
      </c>
      <c r="P89" s="21">
        <f t="shared" si="25"/>
        <v>137</v>
      </c>
      <c r="Q89" s="23"/>
    </row>
    <row r="90" spans="1:17" s="24" customFormat="1" ht="24.95" customHeight="1">
      <c r="A90" s="19">
        <v>64</v>
      </c>
      <c r="B90" s="19">
        <v>13</v>
      </c>
      <c r="C90" s="20" t="s">
        <v>1360</v>
      </c>
      <c r="D90" s="19">
        <v>0</v>
      </c>
      <c r="E90" s="19">
        <v>4</v>
      </c>
      <c r="F90" s="19">
        <v>1</v>
      </c>
      <c r="G90" s="19">
        <v>2</v>
      </c>
      <c r="H90" s="19">
        <v>0</v>
      </c>
      <c r="I90" s="19">
        <v>2</v>
      </c>
      <c r="J90" s="19">
        <v>0</v>
      </c>
      <c r="K90" s="19">
        <v>0</v>
      </c>
      <c r="L90" s="19">
        <v>7</v>
      </c>
      <c r="M90" s="21">
        <f t="shared" si="24"/>
        <v>16</v>
      </c>
      <c r="N90" s="22"/>
      <c r="O90" s="19">
        <v>0</v>
      </c>
      <c r="P90" s="21">
        <f t="shared" si="25"/>
        <v>16</v>
      </c>
      <c r="Q90" s="23"/>
    </row>
    <row r="91" spans="1:17" s="24" customFormat="1" ht="24.95" customHeight="1">
      <c r="A91" s="19">
        <v>65</v>
      </c>
      <c r="B91" s="19">
        <v>13</v>
      </c>
      <c r="C91" s="20" t="s">
        <v>1361</v>
      </c>
      <c r="D91" s="19">
        <v>0</v>
      </c>
      <c r="E91" s="19">
        <v>3</v>
      </c>
      <c r="F91" s="19">
        <v>0</v>
      </c>
      <c r="G91" s="19">
        <v>17</v>
      </c>
      <c r="H91" s="19">
        <v>0</v>
      </c>
      <c r="I91" s="19">
        <v>22</v>
      </c>
      <c r="J91" s="19">
        <v>0</v>
      </c>
      <c r="K91" s="19">
        <v>0</v>
      </c>
      <c r="L91" s="19">
        <v>17</v>
      </c>
      <c r="M91" s="21">
        <f t="shared" si="24"/>
        <v>59</v>
      </c>
      <c r="N91" s="22"/>
      <c r="O91" s="19">
        <v>1</v>
      </c>
      <c r="P91" s="21">
        <f t="shared" si="25"/>
        <v>60</v>
      </c>
      <c r="Q91" s="23"/>
    </row>
    <row r="92" spans="1:17" s="24" customFormat="1" ht="24.95" customHeight="1">
      <c r="A92" s="19">
        <v>66</v>
      </c>
      <c r="B92" s="19">
        <v>13</v>
      </c>
      <c r="C92" s="20" t="s">
        <v>1362</v>
      </c>
      <c r="D92" s="19">
        <v>0</v>
      </c>
      <c r="E92" s="19">
        <v>3</v>
      </c>
      <c r="F92" s="19">
        <v>0</v>
      </c>
      <c r="G92" s="19">
        <v>40</v>
      </c>
      <c r="H92" s="19">
        <v>0</v>
      </c>
      <c r="I92" s="19">
        <v>32</v>
      </c>
      <c r="J92" s="19">
        <v>1</v>
      </c>
      <c r="K92" s="19">
        <v>1</v>
      </c>
      <c r="L92" s="19">
        <v>9</v>
      </c>
      <c r="M92" s="21">
        <f t="shared" si="24"/>
        <v>86</v>
      </c>
      <c r="N92" s="22"/>
      <c r="O92" s="19">
        <v>1</v>
      </c>
      <c r="P92" s="21">
        <f t="shared" si="25"/>
        <v>87</v>
      </c>
      <c r="Q92" s="23"/>
    </row>
    <row r="93" spans="1:17" s="24" customFormat="1" ht="24.95" customHeight="1">
      <c r="A93" s="19">
        <v>67</v>
      </c>
      <c r="B93" s="19">
        <v>13</v>
      </c>
      <c r="C93" s="20" t="s">
        <v>1363</v>
      </c>
      <c r="D93" s="19">
        <v>0</v>
      </c>
      <c r="E93" s="19">
        <v>0</v>
      </c>
      <c r="F93" s="19">
        <v>0</v>
      </c>
      <c r="G93" s="19">
        <v>9</v>
      </c>
      <c r="H93" s="19">
        <v>0</v>
      </c>
      <c r="I93" s="19">
        <v>2</v>
      </c>
      <c r="J93" s="19">
        <v>1</v>
      </c>
      <c r="K93" s="19">
        <v>0</v>
      </c>
      <c r="L93" s="19">
        <v>3</v>
      </c>
      <c r="M93" s="21">
        <f t="shared" si="24"/>
        <v>15</v>
      </c>
      <c r="N93" s="22"/>
      <c r="O93" s="19">
        <v>1</v>
      </c>
      <c r="P93" s="21">
        <f t="shared" si="25"/>
        <v>16</v>
      </c>
      <c r="Q93" s="23"/>
    </row>
    <row r="94" spans="1:17" s="24" customFormat="1" ht="24.95" customHeight="1">
      <c r="A94" s="19">
        <v>68</v>
      </c>
      <c r="B94" s="19">
        <v>13</v>
      </c>
      <c r="C94" s="20" t="s">
        <v>1364</v>
      </c>
      <c r="D94" s="19">
        <v>0</v>
      </c>
      <c r="E94" s="19">
        <v>1</v>
      </c>
      <c r="F94" s="19">
        <v>0</v>
      </c>
      <c r="G94" s="19">
        <v>3</v>
      </c>
      <c r="H94" s="19">
        <v>0</v>
      </c>
      <c r="I94" s="19">
        <v>0</v>
      </c>
      <c r="J94" s="19">
        <v>0</v>
      </c>
      <c r="K94" s="19">
        <v>0</v>
      </c>
      <c r="L94" s="19">
        <v>9</v>
      </c>
      <c r="M94" s="21">
        <f t="shared" si="24"/>
        <v>13</v>
      </c>
      <c r="N94" s="22"/>
      <c r="O94" s="19">
        <v>0</v>
      </c>
      <c r="P94" s="21">
        <f t="shared" si="25"/>
        <v>13</v>
      </c>
      <c r="Q94" s="23"/>
    </row>
    <row r="95" spans="1:17" s="24" customFormat="1" ht="24.95" customHeight="1">
      <c r="A95" s="19">
        <v>69</v>
      </c>
      <c r="B95" s="19">
        <v>13</v>
      </c>
      <c r="C95" s="20" t="s">
        <v>1365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4</v>
      </c>
      <c r="M95" s="21">
        <f t="shared" si="24"/>
        <v>4</v>
      </c>
      <c r="N95" s="22"/>
      <c r="O95" s="19">
        <v>0</v>
      </c>
      <c r="P95" s="21">
        <f t="shared" si="25"/>
        <v>4</v>
      </c>
      <c r="Q95" s="23"/>
    </row>
    <row r="96" spans="1:17" s="24" customFormat="1" ht="24.95" customHeight="1">
      <c r="A96" s="19">
        <v>70</v>
      </c>
      <c r="B96" s="19">
        <v>13</v>
      </c>
      <c r="C96" s="20" t="s">
        <v>1366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5</v>
      </c>
      <c r="M96" s="21">
        <f t="shared" si="24"/>
        <v>5</v>
      </c>
      <c r="N96" s="22"/>
      <c r="O96" s="19">
        <v>0</v>
      </c>
      <c r="P96" s="21">
        <f t="shared" si="25"/>
        <v>5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99</v>
      </c>
      <c r="E97" s="28">
        <f t="shared" si="26"/>
        <v>3188</v>
      </c>
      <c r="F97" s="28">
        <f t="shared" si="26"/>
        <v>353</v>
      </c>
      <c r="G97" s="28">
        <f t="shared" si="26"/>
        <v>2092</v>
      </c>
      <c r="H97" s="28">
        <f t="shared" si="26"/>
        <v>320</v>
      </c>
      <c r="I97" s="28">
        <f t="shared" si="26"/>
        <v>1528</v>
      </c>
      <c r="J97" s="28">
        <f t="shared" si="26"/>
        <v>92</v>
      </c>
      <c r="K97" s="28">
        <f t="shared" si="26"/>
        <v>104</v>
      </c>
      <c r="L97" s="28">
        <f t="shared" si="26"/>
        <v>3998</v>
      </c>
      <c r="M97" s="28">
        <f t="shared" si="26"/>
        <v>11774</v>
      </c>
      <c r="N97" s="28">
        <f t="shared" si="26"/>
        <v>0</v>
      </c>
      <c r="O97" s="28">
        <f t="shared" si="26"/>
        <v>259</v>
      </c>
      <c r="P97" s="28">
        <f t="shared" si="26"/>
        <v>12033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99</v>
      </c>
      <c r="E98" s="28">
        <f t="shared" ref="E98:Q98" si="27">E97</f>
        <v>3188</v>
      </c>
      <c r="F98" s="28">
        <f t="shared" si="27"/>
        <v>353</v>
      </c>
      <c r="G98" s="28">
        <f t="shared" si="27"/>
        <v>2092</v>
      </c>
      <c r="H98" s="28">
        <f t="shared" si="27"/>
        <v>320</v>
      </c>
      <c r="I98" s="28">
        <f t="shared" si="27"/>
        <v>1528</v>
      </c>
      <c r="J98" s="28">
        <f t="shared" si="27"/>
        <v>92</v>
      </c>
      <c r="K98" s="28">
        <f t="shared" si="27"/>
        <v>104</v>
      </c>
      <c r="L98" s="28">
        <f t="shared" si="27"/>
        <v>3998</v>
      </c>
      <c r="M98" s="28">
        <f t="shared" si="27"/>
        <v>11774</v>
      </c>
      <c r="N98" s="28">
        <f t="shared" si="27"/>
        <v>0</v>
      </c>
      <c r="O98" s="28">
        <f t="shared" si="27"/>
        <v>259</v>
      </c>
      <c r="P98" s="28">
        <f t="shared" si="27"/>
        <v>12033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13</v>
      </c>
      <c r="C99" s="20" t="s">
        <v>1367</v>
      </c>
      <c r="D99" s="19">
        <v>0</v>
      </c>
      <c r="E99" s="19">
        <v>0</v>
      </c>
      <c r="F99" s="19">
        <v>1</v>
      </c>
      <c r="G99" s="19">
        <v>3</v>
      </c>
      <c r="H99" s="19">
        <v>0</v>
      </c>
      <c r="I99" s="19">
        <v>0</v>
      </c>
      <c r="J99" s="19">
        <v>0</v>
      </c>
      <c r="K99" s="19">
        <v>0</v>
      </c>
      <c r="L99" s="19">
        <v>14</v>
      </c>
      <c r="M99" s="21">
        <f t="shared" ref="M99:M108" si="28">SUM(D99:L99)</f>
        <v>18</v>
      </c>
      <c r="N99" s="22"/>
      <c r="O99" s="19">
        <v>0</v>
      </c>
      <c r="P99" s="21">
        <f t="shared" ref="P99:P108" si="29">SUM(M99+O99)</f>
        <v>18</v>
      </c>
      <c r="Q99" s="23"/>
    </row>
    <row r="100" spans="1:17" s="24" customFormat="1" ht="24.95" customHeight="1">
      <c r="A100" s="19">
        <v>72</v>
      </c>
      <c r="B100" s="19">
        <v>13</v>
      </c>
      <c r="C100" s="20" t="s">
        <v>1368</v>
      </c>
      <c r="D100" s="19">
        <v>0</v>
      </c>
      <c r="E100" s="19">
        <v>0</v>
      </c>
      <c r="F100" s="19">
        <v>0</v>
      </c>
      <c r="G100" s="19">
        <v>1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21">
        <f t="shared" si="28"/>
        <v>1</v>
      </c>
      <c r="N100" s="22"/>
      <c r="O100" s="19">
        <v>0</v>
      </c>
      <c r="P100" s="21">
        <f t="shared" si="29"/>
        <v>1</v>
      </c>
      <c r="Q100" s="23"/>
    </row>
    <row r="101" spans="1:17" s="24" customFormat="1" ht="24.95" customHeight="1">
      <c r="A101" s="19">
        <v>73</v>
      </c>
      <c r="B101" s="19">
        <v>13</v>
      </c>
      <c r="C101" s="20" t="s">
        <v>1369</v>
      </c>
      <c r="D101" s="19">
        <v>0</v>
      </c>
      <c r="E101" s="19">
        <v>0</v>
      </c>
      <c r="F101" s="19">
        <v>0</v>
      </c>
      <c r="G101" s="19">
        <v>11</v>
      </c>
      <c r="H101" s="19">
        <v>0</v>
      </c>
      <c r="I101" s="19">
        <v>5</v>
      </c>
      <c r="J101" s="19">
        <v>0</v>
      </c>
      <c r="K101" s="19">
        <v>1</v>
      </c>
      <c r="L101" s="19">
        <v>6</v>
      </c>
      <c r="M101" s="21">
        <f t="shared" si="28"/>
        <v>23</v>
      </c>
      <c r="N101" s="22"/>
      <c r="O101" s="19">
        <v>0</v>
      </c>
      <c r="P101" s="21">
        <f t="shared" si="29"/>
        <v>23</v>
      </c>
      <c r="Q101" s="23"/>
    </row>
    <row r="102" spans="1:17" s="24" customFormat="1" ht="24.95" customHeight="1">
      <c r="A102" s="19">
        <v>74</v>
      </c>
      <c r="B102" s="19">
        <v>13</v>
      </c>
      <c r="C102" s="20" t="s">
        <v>1370</v>
      </c>
      <c r="D102" s="19">
        <v>0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2</v>
      </c>
      <c r="M102" s="21">
        <f t="shared" si="28"/>
        <v>2</v>
      </c>
      <c r="N102" s="22"/>
      <c r="O102" s="19">
        <v>0</v>
      </c>
      <c r="P102" s="21">
        <f t="shared" si="29"/>
        <v>2</v>
      </c>
      <c r="Q102" s="23"/>
    </row>
    <row r="103" spans="1:17" s="24" customFormat="1" ht="24.95" customHeight="1">
      <c r="A103" s="19">
        <v>75</v>
      </c>
      <c r="B103" s="19">
        <v>13</v>
      </c>
      <c r="C103" s="20" t="s">
        <v>1371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6</v>
      </c>
      <c r="J103" s="19">
        <v>0</v>
      </c>
      <c r="K103" s="19">
        <v>0</v>
      </c>
      <c r="L103" s="19">
        <v>0</v>
      </c>
      <c r="M103" s="21">
        <f t="shared" si="28"/>
        <v>6</v>
      </c>
      <c r="N103" s="22"/>
      <c r="O103" s="19">
        <v>0</v>
      </c>
      <c r="P103" s="21">
        <f t="shared" si="29"/>
        <v>6</v>
      </c>
      <c r="Q103" s="23"/>
    </row>
    <row r="104" spans="1:17" s="24" customFormat="1" ht="24.95" customHeight="1">
      <c r="A104" s="19">
        <v>76</v>
      </c>
      <c r="B104" s="19">
        <v>13</v>
      </c>
      <c r="C104" s="20" t="s">
        <v>1372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1</v>
      </c>
      <c r="M104" s="21">
        <f t="shared" si="28"/>
        <v>1</v>
      </c>
      <c r="N104" s="22"/>
      <c r="O104" s="19">
        <v>0</v>
      </c>
      <c r="P104" s="21">
        <f t="shared" si="29"/>
        <v>1</v>
      </c>
      <c r="Q104" s="23"/>
    </row>
    <row r="105" spans="1:17" s="24" customFormat="1" ht="24.95" customHeight="1">
      <c r="A105" s="19">
        <v>77</v>
      </c>
      <c r="B105" s="19">
        <v>13</v>
      </c>
      <c r="C105" s="20" t="s">
        <v>1373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1</v>
      </c>
      <c r="M105" s="21">
        <f t="shared" si="28"/>
        <v>1</v>
      </c>
      <c r="N105" s="22"/>
      <c r="O105" s="19">
        <v>0</v>
      </c>
      <c r="P105" s="21">
        <f t="shared" si="29"/>
        <v>1</v>
      </c>
      <c r="Q105" s="23"/>
    </row>
    <row r="106" spans="1:17" s="24" customFormat="1" ht="24.95" customHeight="1">
      <c r="A106" s="19">
        <v>78</v>
      </c>
      <c r="B106" s="19">
        <v>13</v>
      </c>
      <c r="C106" s="20" t="s">
        <v>1374</v>
      </c>
      <c r="D106" s="19">
        <v>0</v>
      </c>
      <c r="E106" s="19">
        <v>0</v>
      </c>
      <c r="F106" s="19">
        <v>0</v>
      </c>
      <c r="G106" s="19">
        <v>3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21">
        <f t="shared" si="28"/>
        <v>3</v>
      </c>
      <c r="N106" s="22"/>
      <c r="O106" s="19">
        <v>0</v>
      </c>
      <c r="P106" s="21">
        <f t="shared" si="29"/>
        <v>3</v>
      </c>
      <c r="Q106" s="23"/>
    </row>
    <row r="107" spans="1:17" s="1" customFormat="1" ht="24.95" customHeight="1">
      <c r="A107" s="19">
        <v>79</v>
      </c>
      <c r="B107" s="19">
        <v>13</v>
      </c>
      <c r="C107" s="20" t="s">
        <v>1375</v>
      </c>
      <c r="D107" s="19">
        <v>0</v>
      </c>
      <c r="E107" s="19">
        <v>0</v>
      </c>
      <c r="F107" s="19">
        <v>0</v>
      </c>
      <c r="G107" s="19">
        <v>7</v>
      </c>
      <c r="H107" s="19">
        <v>1</v>
      </c>
      <c r="I107" s="19">
        <v>0</v>
      </c>
      <c r="J107" s="19">
        <v>0</v>
      </c>
      <c r="K107" s="19">
        <v>0</v>
      </c>
      <c r="L107" s="19">
        <v>0</v>
      </c>
      <c r="M107" s="21">
        <f t="shared" si="28"/>
        <v>8</v>
      </c>
      <c r="N107" s="22"/>
      <c r="O107" s="19">
        <v>0</v>
      </c>
      <c r="P107" s="21">
        <f t="shared" si="29"/>
        <v>8</v>
      </c>
      <c r="Q107" s="23"/>
    </row>
    <row r="108" spans="1:17" s="1" customFormat="1" ht="24.95" customHeight="1">
      <c r="A108" s="19">
        <v>80</v>
      </c>
      <c r="B108" s="19">
        <v>13</v>
      </c>
      <c r="C108" s="20" t="s">
        <v>1376</v>
      </c>
      <c r="D108" s="19">
        <v>0</v>
      </c>
      <c r="E108" s="19">
        <v>2</v>
      </c>
      <c r="F108" s="19">
        <v>0</v>
      </c>
      <c r="G108" s="19">
        <v>1</v>
      </c>
      <c r="H108" s="19">
        <v>0</v>
      </c>
      <c r="I108" s="19">
        <v>0</v>
      </c>
      <c r="J108" s="19">
        <v>0</v>
      </c>
      <c r="K108" s="19">
        <v>0</v>
      </c>
      <c r="L108" s="19">
        <v>2</v>
      </c>
      <c r="M108" s="21">
        <f t="shared" si="28"/>
        <v>5</v>
      </c>
      <c r="N108" s="22"/>
      <c r="O108" s="19">
        <v>0</v>
      </c>
      <c r="P108" s="21">
        <f t="shared" si="29"/>
        <v>5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99</v>
      </c>
      <c r="E109" s="28">
        <f t="shared" si="30"/>
        <v>3190</v>
      </c>
      <c r="F109" s="28">
        <f t="shared" si="30"/>
        <v>354</v>
      </c>
      <c r="G109" s="28">
        <f t="shared" si="30"/>
        <v>2118</v>
      </c>
      <c r="H109" s="28">
        <f t="shared" si="30"/>
        <v>321</v>
      </c>
      <c r="I109" s="28">
        <f t="shared" si="30"/>
        <v>1539</v>
      </c>
      <c r="J109" s="28">
        <f t="shared" si="30"/>
        <v>92</v>
      </c>
      <c r="K109" s="28">
        <f t="shared" si="30"/>
        <v>105</v>
      </c>
      <c r="L109" s="28">
        <f t="shared" si="30"/>
        <v>4024</v>
      </c>
      <c r="M109" s="28">
        <f t="shared" si="30"/>
        <v>11842</v>
      </c>
      <c r="N109" s="28">
        <f t="shared" si="30"/>
        <v>0</v>
      </c>
      <c r="O109" s="28">
        <f t="shared" si="30"/>
        <v>259</v>
      </c>
      <c r="P109" s="28">
        <f t="shared" si="30"/>
        <v>12101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99</v>
      </c>
      <c r="E110" s="28">
        <f t="shared" ref="E110:Q110" si="31">E109</f>
        <v>3190</v>
      </c>
      <c r="F110" s="28">
        <f t="shared" si="31"/>
        <v>354</v>
      </c>
      <c r="G110" s="28">
        <f t="shared" si="31"/>
        <v>2118</v>
      </c>
      <c r="H110" s="28">
        <f t="shared" si="31"/>
        <v>321</v>
      </c>
      <c r="I110" s="28">
        <f t="shared" si="31"/>
        <v>1539</v>
      </c>
      <c r="J110" s="28">
        <f t="shared" si="31"/>
        <v>92</v>
      </c>
      <c r="K110" s="28">
        <f t="shared" si="31"/>
        <v>105</v>
      </c>
      <c r="L110" s="28">
        <f t="shared" si="31"/>
        <v>4024</v>
      </c>
      <c r="M110" s="28">
        <f t="shared" si="31"/>
        <v>11842</v>
      </c>
      <c r="N110" s="28">
        <f t="shared" si="31"/>
        <v>0</v>
      </c>
      <c r="O110" s="28">
        <f t="shared" si="31"/>
        <v>259</v>
      </c>
      <c r="P110" s="28">
        <f t="shared" si="31"/>
        <v>12101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13</v>
      </c>
      <c r="C111" s="20" t="s">
        <v>1377</v>
      </c>
      <c r="D111" s="19">
        <v>0</v>
      </c>
      <c r="E111" s="19">
        <v>0</v>
      </c>
      <c r="F111" s="19">
        <v>0</v>
      </c>
      <c r="G111" s="19">
        <v>3</v>
      </c>
      <c r="H111" s="19">
        <v>0</v>
      </c>
      <c r="I111" s="19">
        <v>1</v>
      </c>
      <c r="J111" s="19">
        <v>0</v>
      </c>
      <c r="K111" s="19">
        <v>0</v>
      </c>
      <c r="L111" s="19">
        <v>1</v>
      </c>
      <c r="M111" s="29">
        <f t="shared" ref="M111:M120" si="32">SUM(D111:L111)</f>
        <v>5</v>
      </c>
      <c r="N111" s="22"/>
      <c r="O111" s="19">
        <v>0</v>
      </c>
      <c r="P111" s="29">
        <f>SUM(M111+O111)</f>
        <v>5</v>
      </c>
      <c r="Q111" s="23"/>
    </row>
    <row r="112" spans="1:17" s="24" customFormat="1" ht="24.95" customHeight="1">
      <c r="A112" s="19">
        <v>82</v>
      </c>
      <c r="B112" s="19">
        <v>13</v>
      </c>
      <c r="C112" s="20" t="s">
        <v>1378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5</v>
      </c>
      <c r="M112" s="29">
        <f t="shared" si="32"/>
        <v>5</v>
      </c>
      <c r="N112" s="22"/>
      <c r="O112" s="19">
        <v>0</v>
      </c>
      <c r="P112" s="29">
        <f t="shared" ref="P112:P120" si="33">SUM(M112+O112)</f>
        <v>5</v>
      </c>
      <c r="Q112" s="23"/>
    </row>
    <row r="113" spans="1:17" s="24" customFormat="1" ht="24.95" customHeight="1">
      <c r="A113" s="19">
        <v>83</v>
      </c>
      <c r="B113" s="19">
        <v>13</v>
      </c>
      <c r="C113" s="20" t="s">
        <v>1379</v>
      </c>
      <c r="D113" s="19">
        <v>0</v>
      </c>
      <c r="E113" s="19">
        <v>0</v>
      </c>
      <c r="F113" s="19">
        <v>0</v>
      </c>
      <c r="G113" s="19">
        <v>1</v>
      </c>
      <c r="H113" s="19">
        <v>0</v>
      </c>
      <c r="I113" s="19">
        <v>2</v>
      </c>
      <c r="J113" s="19">
        <v>0</v>
      </c>
      <c r="K113" s="19">
        <v>0</v>
      </c>
      <c r="L113" s="19">
        <v>1</v>
      </c>
      <c r="M113" s="29">
        <f t="shared" si="32"/>
        <v>4</v>
      </c>
      <c r="N113" s="22"/>
      <c r="O113" s="19">
        <v>0</v>
      </c>
      <c r="P113" s="29">
        <f t="shared" si="33"/>
        <v>4</v>
      </c>
      <c r="Q113" s="23"/>
    </row>
    <row r="114" spans="1:17" s="24" customFormat="1" ht="24.95" customHeight="1">
      <c r="A114" s="19">
        <v>84</v>
      </c>
      <c r="B114" s="19">
        <v>13</v>
      </c>
      <c r="C114" s="20" t="s">
        <v>1380</v>
      </c>
      <c r="D114" s="19">
        <v>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1</v>
      </c>
      <c r="M114" s="29">
        <f t="shared" si="32"/>
        <v>1</v>
      </c>
      <c r="N114" s="22"/>
      <c r="O114" s="19">
        <v>0</v>
      </c>
      <c r="P114" s="29">
        <f t="shared" si="33"/>
        <v>1</v>
      </c>
      <c r="Q114" s="23"/>
    </row>
    <row r="115" spans="1:17" s="24" customFormat="1" ht="24.95" customHeight="1">
      <c r="A115" s="19">
        <v>85</v>
      </c>
      <c r="B115" s="19">
        <v>13</v>
      </c>
      <c r="C115" s="20" t="s">
        <v>1381</v>
      </c>
      <c r="D115" s="19">
        <v>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1</v>
      </c>
      <c r="M115" s="29">
        <f t="shared" si="32"/>
        <v>1</v>
      </c>
      <c r="N115" s="22"/>
      <c r="O115" s="19">
        <v>0</v>
      </c>
      <c r="P115" s="29">
        <f t="shared" si="33"/>
        <v>1</v>
      </c>
      <c r="Q115" s="23"/>
    </row>
    <row r="116" spans="1:17" s="24" customFormat="1" ht="24.95" customHeight="1">
      <c r="A116" s="19">
        <v>86</v>
      </c>
      <c r="B116" s="19">
        <v>13</v>
      </c>
      <c r="C116" s="20" t="s">
        <v>1382</v>
      </c>
      <c r="D116" s="19">
        <v>0</v>
      </c>
      <c r="E116" s="19">
        <v>0</v>
      </c>
      <c r="F116" s="19">
        <v>3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29">
        <f t="shared" si="32"/>
        <v>3</v>
      </c>
      <c r="N116" s="22"/>
      <c r="O116" s="19">
        <v>0</v>
      </c>
      <c r="P116" s="29">
        <f t="shared" si="33"/>
        <v>3</v>
      </c>
      <c r="Q116" s="23"/>
    </row>
    <row r="117" spans="1:17" s="24" customFormat="1" ht="24.95" customHeight="1">
      <c r="A117" s="19">
        <v>87</v>
      </c>
      <c r="B117" s="19">
        <v>13</v>
      </c>
      <c r="C117" s="20" t="s">
        <v>1383</v>
      </c>
      <c r="D117" s="19">
        <v>0</v>
      </c>
      <c r="E117" s="19">
        <v>2</v>
      </c>
      <c r="F117" s="19">
        <v>2</v>
      </c>
      <c r="G117" s="19">
        <v>1</v>
      </c>
      <c r="H117" s="19">
        <v>0</v>
      </c>
      <c r="I117" s="19">
        <v>0</v>
      </c>
      <c r="J117" s="19">
        <v>0</v>
      </c>
      <c r="K117" s="19">
        <v>0</v>
      </c>
      <c r="L117" s="19">
        <v>4</v>
      </c>
      <c r="M117" s="29">
        <f t="shared" si="32"/>
        <v>9</v>
      </c>
      <c r="N117" s="22"/>
      <c r="O117" s="19">
        <v>0</v>
      </c>
      <c r="P117" s="29">
        <f t="shared" si="33"/>
        <v>9</v>
      </c>
      <c r="Q117" s="23"/>
    </row>
    <row r="118" spans="1:17" s="24" customFormat="1" ht="24.95" customHeight="1">
      <c r="A118" s="19">
        <v>88</v>
      </c>
      <c r="B118" s="19">
        <v>13</v>
      </c>
      <c r="C118" s="20" t="s">
        <v>1384</v>
      </c>
      <c r="D118" s="19">
        <v>0</v>
      </c>
      <c r="E118" s="19">
        <v>0</v>
      </c>
      <c r="F118" s="19">
        <v>0</v>
      </c>
      <c r="G118" s="19">
        <v>4</v>
      </c>
      <c r="H118" s="19">
        <v>0</v>
      </c>
      <c r="I118" s="19">
        <v>0</v>
      </c>
      <c r="J118" s="19">
        <v>0</v>
      </c>
      <c r="K118" s="19">
        <v>0</v>
      </c>
      <c r="L118" s="19">
        <v>14</v>
      </c>
      <c r="M118" s="29">
        <f t="shared" si="32"/>
        <v>18</v>
      </c>
      <c r="N118" s="22"/>
      <c r="O118" s="19">
        <v>0</v>
      </c>
      <c r="P118" s="29">
        <f t="shared" si="33"/>
        <v>18</v>
      </c>
      <c r="Q118" s="23"/>
    </row>
    <row r="119" spans="1:17" s="24" customFormat="1" ht="24.95" customHeight="1">
      <c r="A119" s="19">
        <v>89</v>
      </c>
      <c r="B119" s="19">
        <v>13</v>
      </c>
      <c r="C119" s="20" t="s">
        <v>1385</v>
      </c>
      <c r="D119" s="19">
        <v>0</v>
      </c>
      <c r="E119" s="19">
        <v>0</v>
      </c>
      <c r="F119" s="19">
        <v>1</v>
      </c>
      <c r="G119" s="19">
        <v>5</v>
      </c>
      <c r="H119" s="19">
        <v>0</v>
      </c>
      <c r="I119" s="19">
        <v>10</v>
      </c>
      <c r="J119" s="19">
        <v>0</v>
      </c>
      <c r="K119" s="19">
        <v>0</v>
      </c>
      <c r="L119" s="19">
        <v>10</v>
      </c>
      <c r="M119" s="29">
        <f t="shared" si="32"/>
        <v>26</v>
      </c>
      <c r="N119" s="22"/>
      <c r="O119" s="19">
        <v>0</v>
      </c>
      <c r="P119" s="29">
        <f t="shared" si="33"/>
        <v>26</v>
      </c>
      <c r="Q119" s="23"/>
    </row>
    <row r="120" spans="1:17" s="24" customFormat="1" ht="24.95" customHeight="1">
      <c r="A120" s="19">
        <v>90</v>
      </c>
      <c r="B120" s="19">
        <v>13</v>
      </c>
      <c r="C120" s="20" t="s">
        <v>1386</v>
      </c>
      <c r="D120" s="19">
        <v>0</v>
      </c>
      <c r="E120" s="19">
        <v>0</v>
      </c>
      <c r="F120" s="19">
        <v>0</v>
      </c>
      <c r="G120" s="19">
        <v>0</v>
      </c>
      <c r="H120" s="19">
        <v>1</v>
      </c>
      <c r="I120" s="19">
        <v>0</v>
      </c>
      <c r="J120" s="19">
        <v>0</v>
      </c>
      <c r="K120" s="19">
        <v>0</v>
      </c>
      <c r="L120" s="19">
        <v>7</v>
      </c>
      <c r="M120" s="29">
        <f t="shared" si="32"/>
        <v>8</v>
      </c>
      <c r="N120" s="22"/>
      <c r="O120" s="19">
        <v>0</v>
      </c>
      <c r="P120" s="29">
        <f t="shared" si="33"/>
        <v>8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99</v>
      </c>
      <c r="E121" s="28">
        <f t="shared" si="34"/>
        <v>3192</v>
      </c>
      <c r="F121" s="28">
        <f t="shared" si="34"/>
        <v>360</v>
      </c>
      <c r="G121" s="28">
        <f t="shared" si="34"/>
        <v>2132</v>
      </c>
      <c r="H121" s="28">
        <f t="shared" si="34"/>
        <v>322</v>
      </c>
      <c r="I121" s="28">
        <f t="shared" si="34"/>
        <v>1552</v>
      </c>
      <c r="J121" s="28">
        <f t="shared" si="34"/>
        <v>92</v>
      </c>
      <c r="K121" s="28">
        <f t="shared" si="34"/>
        <v>105</v>
      </c>
      <c r="L121" s="28">
        <f t="shared" si="34"/>
        <v>4068</v>
      </c>
      <c r="M121" s="28">
        <f t="shared" si="34"/>
        <v>11922</v>
      </c>
      <c r="N121" s="28">
        <f t="shared" si="34"/>
        <v>0</v>
      </c>
      <c r="O121" s="28">
        <f t="shared" si="34"/>
        <v>259</v>
      </c>
      <c r="P121" s="28">
        <f t="shared" si="34"/>
        <v>12181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99</v>
      </c>
      <c r="E122" s="28">
        <f t="shared" ref="E122:Q122" si="35">E121</f>
        <v>3192</v>
      </c>
      <c r="F122" s="28">
        <f t="shared" si="35"/>
        <v>360</v>
      </c>
      <c r="G122" s="28">
        <f t="shared" si="35"/>
        <v>2132</v>
      </c>
      <c r="H122" s="28">
        <f t="shared" si="35"/>
        <v>322</v>
      </c>
      <c r="I122" s="28">
        <f t="shared" si="35"/>
        <v>1552</v>
      </c>
      <c r="J122" s="28">
        <f t="shared" si="35"/>
        <v>92</v>
      </c>
      <c r="K122" s="28">
        <f t="shared" si="35"/>
        <v>105</v>
      </c>
      <c r="L122" s="28">
        <f t="shared" si="35"/>
        <v>4068</v>
      </c>
      <c r="M122" s="28">
        <f t="shared" si="35"/>
        <v>11922</v>
      </c>
      <c r="N122" s="28">
        <f t="shared" si="35"/>
        <v>0</v>
      </c>
      <c r="O122" s="28">
        <f t="shared" si="35"/>
        <v>259</v>
      </c>
      <c r="P122" s="28">
        <f t="shared" si="35"/>
        <v>12181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13</v>
      </c>
      <c r="C123" s="20" t="s">
        <v>1387</v>
      </c>
      <c r="D123" s="19">
        <v>0</v>
      </c>
      <c r="E123" s="19">
        <v>0</v>
      </c>
      <c r="F123" s="19">
        <v>0</v>
      </c>
      <c r="G123" s="19">
        <v>3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29">
        <f t="shared" ref="M123:M132" si="36">SUM(D123:L123)</f>
        <v>3</v>
      </c>
      <c r="N123" s="22"/>
      <c r="O123" s="19">
        <v>0</v>
      </c>
      <c r="P123" s="29">
        <f t="shared" ref="P123:P132" si="37">SUM(M123+O123)</f>
        <v>3</v>
      </c>
      <c r="Q123" s="23"/>
    </row>
    <row r="124" spans="1:17" s="24" customFormat="1" ht="24.95" customHeight="1">
      <c r="A124" s="19">
        <v>92</v>
      </c>
      <c r="B124" s="19">
        <v>13</v>
      </c>
      <c r="C124" s="20" t="s">
        <v>1388</v>
      </c>
      <c r="D124" s="19">
        <v>0</v>
      </c>
      <c r="E124" s="19">
        <v>0</v>
      </c>
      <c r="F124" s="19">
        <v>3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3</v>
      </c>
      <c r="M124" s="29">
        <f t="shared" si="36"/>
        <v>6</v>
      </c>
      <c r="N124" s="22"/>
      <c r="O124" s="19">
        <v>0</v>
      </c>
      <c r="P124" s="29">
        <f t="shared" si="37"/>
        <v>6</v>
      </c>
      <c r="Q124" s="23"/>
    </row>
    <row r="125" spans="1:17" s="24" customFormat="1" ht="24.95" customHeight="1">
      <c r="A125" s="19">
        <v>93</v>
      </c>
      <c r="B125" s="19">
        <v>13</v>
      </c>
      <c r="C125" s="20" t="s">
        <v>1389</v>
      </c>
      <c r="D125" s="19">
        <v>0</v>
      </c>
      <c r="E125" s="19">
        <v>0</v>
      </c>
      <c r="F125" s="19">
        <v>1</v>
      </c>
      <c r="G125" s="19">
        <v>2</v>
      </c>
      <c r="H125" s="19">
        <v>0</v>
      </c>
      <c r="I125" s="19">
        <v>0</v>
      </c>
      <c r="J125" s="19">
        <v>0</v>
      </c>
      <c r="K125" s="19">
        <v>0</v>
      </c>
      <c r="L125" s="19">
        <v>1</v>
      </c>
      <c r="M125" s="29">
        <f t="shared" si="36"/>
        <v>4</v>
      </c>
      <c r="N125" s="22"/>
      <c r="O125" s="19">
        <v>1</v>
      </c>
      <c r="P125" s="29">
        <f t="shared" si="37"/>
        <v>5</v>
      </c>
      <c r="Q125" s="23"/>
    </row>
    <row r="126" spans="1:17" s="24" customFormat="1" ht="24.95" customHeight="1">
      <c r="A126" s="19">
        <v>94</v>
      </c>
      <c r="B126" s="19">
        <v>13</v>
      </c>
      <c r="C126" s="20" t="s">
        <v>1390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3</v>
      </c>
      <c r="M126" s="29">
        <f t="shared" si="36"/>
        <v>3</v>
      </c>
      <c r="N126" s="22"/>
      <c r="O126" s="19">
        <v>0</v>
      </c>
      <c r="P126" s="29">
        <f t="shared" si="37"/>
        <v>3</v>
      </c>
      <c r="Q126" s="23"/>
    </row>
    <row r="127" spans="1:17" s="1" customFormat="1" ht="24.95" customHeight="1">
      <c r="A127" s="19">
        <v>95</v>
      </c>
      <c r="B127" s="19">
        <v>13</v>
      </c>
      <c r="C127" s="20" t="s">
        <v>1391</v>
      </c>
      <c r="D127" s="19">
        <v>1</v>
      </c>
      <c r="E127" s="19">
        <v>0</v>
      </c>
      <c r="F127" s="19">
        <v>8</v>
      </c>
      <c r="G127" s="19">
        <v>7</v>
      </c>
      <c r="H127" s="19">
        <v>1</v>
      </c>
      <c r="I127" s="19">
        <v>0</v>
      </c>
      <c r="J127" s="19">
        <v>0</v>
      </c>
      <c r="K127" s="19">
        <v>2</v>
      </c>
      <c r="L127" s="19">
        <v>2</v>
      </c>
      <c r="M127" s="29">
        <f t="shared" si="36"/>
        <v>21</v>
      </c>
      <c r="N127" s="22"/>
      <c r="O127" s="19">
        <v>0</v>
      </c>
      <c r="P127" s="29">
        <f t="shared" si="37"/>
        <v>21</v>
      </c>
      <c r="Q127" s="23"/>
    </row>
    <row r="128" spans="1:17" s="1" customFormat="1" ht="24.95" customHeight="1">
      <c r="A128" s="19">
        <v>96</v>
      </c>
      <c r="B128" s="19">
        <v>13</v>
      </c>
      <c r="C128" s="20" t="s">
        <v>1392</v>
      </c>
      <c r="D128" s="19">
        <v>0</v>
      </c>
      <c r="E128" s="19">
        <v>0</v>
      </c>
      <c r="F128" s="19">
        <v>2</v>
      </c>
      <c r="G128" s="19">
        <v>91</v>
      </c>
      <c r="H128" s="19">
        <v>3</v>
      </c>
      <c r="I128" s="19">
        <v>6</v>
      </c>
      <c r="J128" s="19">
        <v>0</v>
      </c>
      <c r="K128" s="19">
        <v>0</v>
      </c>
      <c r="L128" s="19">
        <v>5</v>
      </c>
      <c r="M128" s="29">
        <f t="shared" si="36"/>
        <v>107</v>
      </c>
      <c r="N128" s="22"/>
      <c r="O128" s="19">
        <v>1</v>
      </c>
      <c r="P128" s="29">
        <f t="shared" si="37"/>
        <v>108</v>
      </c>
      <c r="Q128" s="23"/>
    </row>
    <row r="129" spans="1:17" s="1" customFormat="1" ht="24.95" customHeight="1">
      <c r="A129" s="19">
        <v>97</v>
      </c>
      <c r="B129" s="19">
        <v>13</v>
      </c>
      <c r="C129" s="20" t="s">
        <v>1393</v>
      </c>
      <c r="D129" s="19">
        <v>0</v>
      </c>
      <c r="E129" s="19">
        <v>0</v>
      </c>
      <c r="F129" s="19">
        <v>3</v>
      </c>
      <c r="G129" s="19">
        <v>6</v>
      </c>
      <c r="H129" s="19">
        <v>0</v>
      </c>
      <c r="I129" s="19">
        <v>0</v>
      </c>
      <c r="J129" s="19">
        <v>0</v>
      </c>
      <c r="K129" s="19">
        <v>0</v>
      </c>
      <c r="L129" s="19">
        <v>1</v>
      </c>
      <c r="M129" s="29">
        <f t="shared" si="36"/>
        <v>10</v>
      </c>
      <c r="N129" s="22"/>
      <c r="O129" s="19">
        <v>0</v>
      </c>
      <c r="P129" s="29">
        <f t="shared" si="37"/>
        <v>10</v>
      </c>
      <c r="Q129" s="23"/>
    </row>
    <row r="130" spans="1:17" s="1" customFormat="1" ht="24.95" customHeight="1">
      <c r="A130" s="19">
        <v>98</v>
      </c>
      <c r="B130" s="19">
        <v>13</v>
      </c>
      <c r="C130" s="20" t="s">
        <v>1394</v>
      </c>
      <c r="D130" s="19">
        <v>0</v>
      </c>
      <c r="E130" s="19">
        <v>0</v>
      </c>
      <c r="F130" s="19">
        <v>4</v>
      </c>
      <c r="G130" s="19">
        <v>27</v>
      </c>
      <c r="H130" s="19">
        <v>11</v>
      </c>
      <c r="I130" s="19">
        <v>8</v>
      </c>
      <c r="J130" s="19">
        <v>0</v>
      </c>
      <c r="K130" s="19">
        <v>0</v>
      </c>
      <c r="L130" s="19">
        <v>6</v>
      </c>
      <c r="M130" s="29">
        <f t="shared" si="36"/>
        <v>56</v>
      </c>
      <c r="N130" s="22"/>
      <c r="O130" s="19">
        <v>4</v>
      </c>
      <c r="P130" s="29">
        <f t="shared" si="37"/>
        <v>60</v>
      </c>
      <c r="Q130" s="23"/>
    </row>
    <row r="131" spans="1:17" s="24" customFormat="1" ht="24.95" customHeight="1">
      <c r="A131" s="19">
        <v>99</v>
      </c>
      <c r="B131" s="19">
        <v>13</v>
      </c>
      <c r="C131" s="20" t="s">
        <v>1395</v>
      </c>
      <c r="D131" s="19">
        <v>0</v>
      </c>
      <c r="E131" s="19">
        <v>0</v>
      </c>
      <c r="F131" s="19">
        <v>5</v>
      </c>
      <c r="G131" s="19">
        <v>1</v>
      </c>
      <c r="H131" s="19">
        <v>3</v>
      </c>
      <c r="I131" s="19">
        <v>5</v>
      </c>
      <c r="J131" s="19">
        <v>0</v>
      </c>
      <c r="K131" s="19">
        <v>0</v>
      </c>
      <c r="L131" s="19">
        <v>3</v>
      </c>
      <c r="M131" s="29">
        <f t="shared" si="36"/>
        <v>17</v>
      </c>
      <c r="N131" s="22"/>
      <c r="O131" s="19">
        <v>0</v>
      </c>
      <c r="P131" s="29">
        <f t="shared" si="37"/>
        <v>17</v>
      </c>
      <c r="Q131" s="23"/>
    </row>
    <row r="132" spans="1:17" s="24" customFormat="1" ht="24.95" customHeight="1">
      <c r="A132" s="19">
        <v>100</v>
      </c>
      <c r="B132" s="19">
        <v>13</v>
      </c>
      <c r="C132" s="20" t="s">
        <v>1396</v>
      </c>
      <c r="D132" s="19">
        <v>0</v>
      </c>
      <c r="E132" s="19">
        <v>5</v>
      </c>
      <c r="F132" s="19">
        <v>2</v>
      </c>
      <c r="G132" s="19">
        <v>2</v>
      </c>
      <c r="H132" s="19">
        <v>0</v>
      </c>
      <c r="I132" s="19">
        <v>15</v>
      </c>
      <c r="J132" s="19">
        <v>0</v>
      </c>
      <c r="K132" s="19">
        <v>0</v>
      </c>
      <c r="L132" s="19">
        <v>1</v>
      </c>
      <c r="M132" s="29">
        <f t="shared" si="36"/>
        <v>25</v>
      </c>
      <c r="N132" s="22"/>
      <c r="O132" s="19">
        <v>0</v>
      </c>
      <c r="P132" s="29">
        <f t="shared" si="37"/>
        <v>25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100</v>
      </c>
      <c r="E133" s="28">
        <f t="shared" si="38"/>
        <v>3197</v>
      </c>
      <c r="F133" s="28">
        <f t="shared" si="38"/>
        <v>388</v>
      </c>
      <c r="G133" s="28">
        <f t="shared" si="38"/>
        <v>2271</v>
      </c>
      <c r="H133" s="28">
        <f t="shared" si="38"/>
        <v>340</v>
      </c>
      <c r="I133" s="28">
        <f t="shared" si="38"/>
        <v>1586</v>
      </c>
      <c r="J133" s="28">
        <f t="shared" si="38"/>
        <v>92</v>
      </c>
      <c r="K133" s="28">
        <f t="shared" si="38"/>
        <v>107</v>
      </c>
      <c r="L133" s="28">
        <f t="shared" si="38"/>
        <v>4093</v>
      </c>
      <c r="M133" s="28">
        <f t="shared" si="38"/>
        <v>12174</v>
      </c>
      <c r="N133" s="28">
        <f t="shared" si="38"/>
        <v>0</v>
      </c>
      <c r="O133" s="28">
        <f t="shared" si="38"/>
        <v>265</v>
      </c>
      <c r="P133" s="28">
        <f t="shared" si="38"/>
        <v>12439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100</v>
      </c>
      <c r="E134" s="28">
        <f t="shared" ref="E134:Q134" si="39">E133</f>
        <v>3197</v>
      </c>
      <c r="F134" s="28">
        <f t="shared" si="39"/>
        <v>388</v>
      </c>
      <c r="G134" s="28">
        <f t="shared" si="39"/>
        <v>2271</v>
      </c>
      <c r="H134" s="28">
        <f t="shared" si="39"/>
        <v>340</v>
      </c>
      <c r="I134" s="28">
        <f t="shared" si="39"/>
        <v>1586</v>
      </c>
      <c r="J134" s="28">
        <f t="shared" si="39"/>
        <v>92</v>
      </c>
      <c r="K134" s="28">
        <f t="shared" si="39"/>
        <v>107</v>
      </c>
      <c r="L134" s="28">
        <f t="shared" si="39"/>
        <v>4093</v>
      </c>
      <c r="M134" s="28">
        <f t="shared" si="39"/>
        <v>12174</v>
      </c>
      <c r="N134" s="28">
        <f t="shared" si="39"/>
        <v>0</v>
      </c>
      <c r="O134" s="28">
        <f t="shared" si="39"/>
        <v>265</v>
      </c>
      <c r="P134" s="28">
        <f t="shared" si="39"/>
        <v>12439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13</v>
      </c>
      <c r="C135" s="20" t="s">
        <v>1397</v>
      </c>
      <c r="D135" s="19">
        <v>0</v>
      </c>
      <c r="E135" s="19">
        <v>6</v>
      </c>
      <c r="F135" s="19">
        <v>2</v>
      </c>
      <c r="G135" s="19">
        <v>21</v>
      </c>
      <c r="H135" s="19">
        <v>9</v>
      </c>
      <c r="I135" s="19">
        <v>5</v>
      </c>
      <c r="J135" s="19">
        <v>0</v>
      </c>
      <c r="K135" s="19">
        <v>0</v>
      </c>
      <c r="L135" s="19">
        <v>42</v>
      </c>
      <c r="M135" s="29">
        <f t="shared" ref="M135:M144" si="40">SUM(D135:L135)</f>
        <v>85</v>
      </c>
      <c r="N135" s="22"/>
      <c r="O135" s="19">
        <v>0</v>
      </c>
      <c r="P135" s="29">
        <f>SUM(M135+O135)</f>
        <v>85</v>
      </c>
      <c r="Q135" s="23"/>
    </row>
    <row r="136" spans="1:17" s="24" customFormat="1" ht="24.95" customHeight="1">
      <c r="A136" s="19">
        <v>102</v>
      </c>
      <c r="B136" s="19">
        <v>13</v>
      </c>
      <c r="C136" s="20" t="s">
        <v>1398</v>
      </c>
      <c r="D136" s="19">
        <v>1</v>
      </c>
      <c r="E136" s="19">
        <v>1</v>
      </c>
      <c r="F136" s="19">
        <v>1</v>
      </c>
      <c r="G136" s="19">
        <v>2</v>
      </c>
      <c r="H136" s="19">
        <v>1</v>
      </c>
      <c r="I136" s="19">
        <v>2</v>
      </c>
      <c r="J136" s="19">
        <v>0</v>
      </c>
      <c r="K136" s="19">
        <v>0</v>
      </c>
      <c r="L136" s="19">
        <v>35</v>
      </c>
      <c r="M136" s="29">
        <f t="shared" si="40"/>
        <v>43</v>
      </c>
      <c r="N136" s="22"/>
      <c r="O136" s="19">
        <v>0</v>
      </c>
      <c r="P136" s="29">
        <f t="shared" ref="P136:P144" si="41">SUM(M136+O136)</f>
        <v>43</v>
      </c>
      <c r="Q136" s="23"/>
    </row>
    <row r="137" spans="1:17" s="24" customFormat="1" ht="24.95" customHeight="1">
      <c r="A137" s="19">
        <v>103</v>
      </c>
      <c r="B137" s="19">
        <v>13</v>
      </c>
      <c r="C137" s="20" t="s">
        <v>1399</v>
      </c>
      <c r="D137" s="19">
        <v>1</v>
      </c>
      <c r="E137" s="19">
        <v>0</v>
      </c>
      <c r="F137" s="19">
        <v>1</v>
      </c>
      <c r="G137" s="19">
        <v>7</v>
      </c>
      <c r="H137" s="19">
        <v>0</v>
      </c>
      <c r="I137" s="19">
        <v>2</v>
      </c>
      <c r="J137" s="19">
        <v>0</v>
      </c>
      <c r="K137" s="19">
        <v>0</v>
      </c>
      <c r="L137" s="19">
        <v>9</v>
      </c>
      <c r="M137" s="29">
        <f t="shared" si="40"/>
        <v>20</v>
      </c>
      <c r="N137" s="22"/>
      <c r="O137" s="19">
        <v>0</v>
      </c>
      <c r="P137" s="29">
        <f t="shared" si="41"/>
        <v>20</v>
      </c>
      <c r="Q137" s="23"/>
    </row>
    <row r="138" spans="1:17" s="24" customFormat="1" ht="24.95" customHeight="1">
      <c r="A138" s="19">
        <v>104</v>
      </c>
      <c r="B138" s="19">
        <v>13</v>
      </c>
      <c r="C138" s="20" t="s">
        <v>1400</v>
      </c>
      <c r="D138" s="19">
        <v>0</v>
      </c>
      <c r="E138" s="19">
        <v>2</v>
      </c>
      <c r="F138" s="19">
        <v>7</v>
      </c>
      <c r="G138" s="19">
        <v>18</v>
      </c>
      <c r="H138" s="19">
        <v>13</v>
      </c>
      <c r="I138" s="19">
        <v>21</v>
      </c>
      <c r="J138" s="19">
        <v>2</v>
      </c>
      <c r="K138" s="19">
        <v>0</v>
      </c>
      <c r="L138" s="19">
        <v>18</v>
      </c>
      <c r="M138" s="29">
        <f t="shared" si="40"/>
        <v>81</v>
      </c>
      <c r="N138" s="22"/>
      <c r="O138" s="19">
        <v>0</v>
      </c>
      <c r="P138" s="29">
        <f t="shared" si="41"/>
        <v>81</v>
      </c>
      <c r="Q138" s="23"/>
    </row>
    <row r="139" spans="1:17" s="24" customFormat="1" ht="24.95" customHeight="1">
      <c r="A139" s="19">
        <v>105</v>
      </c>
      <c r="B139" s="19">
        <v>13</v>
      </c>
      <c r="C139" s="20" t="s">
        <v>1401</v>
      </c>
      <c r="D139" s="19">
        <v>0</v>
      </c>
      <c r="E139" s="19">
        <v>0</v>
      </c>
      <c r="F139" s="19">
        <v>4</v>
      </c>
      <c r="G139" s="19">
        <v>2</v>
      </c>
      <c r="H139" s="19">
        <v>0</v>
      </c>
      <c r="I139" s="19">
        <v>1</v>
      </c>
      <c r="J139" s="19">
        <v>0</v>
      </c>
      <c r="K139" s="19">
        <v>0</v>
      </c>
      <c r="L139" s="19">
        <v>26</v>
      </c>
      <c r="M139" s="29">
        <f t="shared" si="40"/>
        <v>33</v>
      </c>
      <c r="N139" s="22"/>
      <c r="O139" s="19">
        <v>0</v>
      </c>
      <c r="P139" s="29">
        <f t="shared" si="41"/>
        <v>33</v>
      </c>
      <c r="Q139" s="23"/>
    </row>
    <row r="140" spans="1:17" s="24" customFormat="1" ht="24.95" customHeight="1">
      <c r="A140" s="19">
        <v>106</v>
      </c>
      <c r="B140" s="19">
        <v>13</v>
      </c>
      <c r="C140" s="20" t="s">
        <v>1402</v>
      </c>
      <c r="D140" s="19">
        <v>0</v>
      </c>
      <c r="E140" s="19">
        <v>2</v>
      </c>
      <c r="F140" s="19">
        <v>120</v>
      </c>
      <c r="G140" s="19">
        <v>60</v>
      </c>
      <c r="H140" s="19">
        <v>5</v>
      </c>
      <c r="I140" s="19">
        <v>31</v>
      </c>
      <c r="J140" s="19">
        <v>1</v>
      </c>
      <c r="K140" s="19">
        <v>6</v>
      </c>
      <c r="L140" s="19">
        <v>23</v>
      </c>
      <c r="M140" s="29">
        <f t="shared" si="40"/>
        <v>248</v>
      </c>
      <c r="N140" s="22"/>
      <c r="O140" s="19">
        <v>11</v>
      </c>
      <c r="P140" s="29">
        <f t="shared" si="41"/>
        <v>259</v>
      </c>
      <c r="Q140" s="23"/>
    </row>
    <row r="141" spans="1:17" s="24" customFormat="1" ht="24.95" customHeight="1">
      <c r="A141" s="19">
        <v>107</v>
      </c>
      <c r="B141" s="19">
        <v>13</v>
      </c>
      <c r="C141" s="20" t="s">
        <v>1403</v>
      </c>
      <c r="D141" s="19">
        <v>1</v>
      </c>
      <c r="E141" s="19">
        <v>1</v>
      </c>
      <c r="F141" s="19">
        <v>1</v>
      </c>
      <c r="G141" s="19">
        <v>7</v>
      </c>
      <c r="H141" s="19">
        <v>2</v>
      </c>
      <c r="I141" s="19">
        <v>20</v>
      </c>
      <c r="J141" s="19">
        <v>1</v>
      </c>
      <c r="K141" s="19">
        <v>2</v>
      </c>
      <c r="L141" s="19">
        <v>56</v>
      </c>
      <c r="M141" s="29">
        <f t="shared" si="40"/>
        <v>91</v>
      </c>
      <c r="N141" s="22"/>
      <c r="O141" s="19">
        <v>1</v>
      </c>
      <c r="P141" s="29">
        <f t="shared" si="41"/>
        <v>92</v>
      </c>
      <c r="Q141" s="23"/>
    </row>
    <row r="142" spans="1:17" s="24" customFormat="1" ht="24.95" customHeight="1">
      <c r="A142" s="19">
        <v>108</v>
      </c>
      <c r="B142" s="19">
        <v>13</v>
      </c>
      <c r="C142" s="20" t="s">
        <v>1404</v>
      </c>
      <c r="D142" s="19">
        <v>0</v>
      </c>
      <c r="E142" s="19">
        <v>2</v>
      </c>
      <c r="F142" s="19">
        <v>1</v>
      </c>
      <c r="G142" s="19">
        <v>1</v>
      </c>
      <c r="H142" s="19">
        <v>0</v>
      </c>
      <c r="I142" s="19">
        <v>1</v>
      </c>
      <c r="J142" s="19">
        <v>0</v>
      </c>
      <c r="K142" s="19">
        <v>0</v>
      </c>
      <c r="L142" s="19">
        <v>22</v>
      </c>
      <c r="M142" s="29">
        <f t="shared" si="40"/>
        <v>27</v>
      </c>
      <c r="N142" s="22"/>
      <c r="O142" s="19">
        <v>1</v>
      </c>
      <c r="P142" s="29">
        <f t="shared" si="41"/>
        <v>28</v>
      </c>
      <c r="Q142" s="23"/>
    </row>
    <row r="143" spans="1:17" s="24" customFormat="1" ht="24.95" customHeight="1">
      <c r="A143" s="19">
        <v>109</v>
      </c>
      <c r="B143" s="19">
        <v>13</v>
      </c>
      <c r="C143" s="20" t="s">
        <v>1405</v>
      </c>
      <c r="D143" s="19">
        <v>0</v>
      </c>
      <c r="E143" s="19">
        <v>0</v>
      </c>
      <c r="F143" s="19">
        <v>0</v>
      </c>
      <c r="G143" s="19">
        <v>22</v>
      </c>
      <c r="H143" s="19">
        <v>4</v>
      </c>
      <c r="I143" s="19">
        <v>6</v>
      </c>
      <c r="J143" s="19">
        <v>1</v>
      </c>
      <c r="K143" s="19">
        <v>1</v>
      </c>
      <c r="L143" s="19">
        <v>41</v>
      </c>
      <c r="M143" s="29">
        <f t="shared" si="40"/>
        <v>75</v>
      </c>
      <c r="N143" s="22"/>
      <c r="O143" s="19">
        <v>0</v>
      </c>
      <c r="P143" s="29">
        <f t="shared" si="41"/>
        <v>75</v>
      </c>
      <c r="Q143" s="23"/>
    </row>
    <row r="144" spans="1:17" s="24" customFormat="1" ht="24.95" customHeight="1">
      <c r="A144" s="19">
        <v>110</v>
      </c>
      <c r="B144" s="19">
        <v>13</v>
      </c>
      <c r="C144" s="20" t="s">
        <v>1406</v>
      </c>
      <c r="D144" s="19">
        <v>2</v>
      </c>
      <c r="E144" s="19">
        <v>71</v>
      </c>
      <c r="F144" s="19">
        <v>12</v>
      </c>
      <c r="G144" s="19">
        <v>44</v>
      </c>
      <c r="H144" s="19">
        <v>4</v>
      </c>
      <c r="I144" s="19">
        <v>54</v>
      </c>
      <c r="J144" s="19">
        <v>3</v>
      </c>
      <c r="K144" s="19">
        <v>0</v>
      </c>
      <c r="L144" s="19">
        <v>128</v>
      </c>
      <c r="M144" s="29">
        <f t="shared" si="40"/>
        <v>318</v>
      </c>
      <c r="N144" s="22"/>
      <c r="O144" s="19">
        <v>2</v>
      </c>
      <c r="P144" s="29">
        <f t="shared" si="41"/>
        <v>320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105</v>
      </c>
      <c r="E145" s="28">
        <f t="shared" si="42"/>
        <v>3282</v>
      </c>
      <c r="F145" s="28">
        <f t="shared" si="42"/>
        <v>537</v>
      </c>
      <c r="G145" s="28">
        <f t="shared" si="42"/>
        <v>2455</v>
      </c>
      <c r="H145" s="28">
        <f t="shared" si="42"/>
        <v>378</v>
      </c>
      <c r="I145" s="28">
        <f t="shared" si="42"/>
        <v>1729</v>
      </c>
      <c r="J145" s="28">
        <f t="shared" si="42"/>
        <v>100</v>
      </c>
      <c r="K145" s="28">
        <f t="shared" si="42"/>
        <v>116</v>
      </c>
      <c r="L145" s="28">
        <f t="shared" si="42"/>
        <v>4493</v>
      </c>
      <c r="M145" s="28">
        <f t="shared" si="42"/>
        <v>13195</v>
      </c>
      <c r="N145" s="28">
        <f t="shared" si="42"/>
        <v>0</v>
      </c>
      <c r="O145" s="28">
        <f t="shared" si="42"/>
        <v>280</v>
      </c>
      <c r="P145" s="28">
        <f t="shared" si="42"/>
        <v>13475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105</v>
      </c>
      <c r="E146" s="28">
        <f t="shared" ref="E146:Q146" si="43">E145</f>
        <v>3282</v>
      </c>
      <c r="F146" s="28">
        <f t="shared" si="43"/>
        <v>537</v>
      </c>
      <c r="G146" s="28">
        <f t="shared" si="43"/>
        <v>2455</v>
      </c>
      <c r="H146" s="28">
        <f t="shared" si="43"/>
        <v>378</v>
      </c>
      <c r="I146" s="28">
        <f t="shared" si="43"/>
        <v>1729</v>
      </c>
      <c r="J146" s="28">
        <f t="shared" si="43"/>
        <v>100</v>
      </c>
      <c r="K146" s="28">
        <f t="shared" si="43"/>
        <v>116</v>
      </c>
      <c r="L146" s="28">
        <f t="shared" si="43"/>
        <v>4493</v>
      </c>
      <c r="M146" s="28">
        <f t="shared" si="43"/>
        <v>13195</v>
      </c>
      <c r="N146" s="28">
        <f t="shared" si="43"/>
        <v>0</v>
      </c>
      <c r="O146" s="28">
        <f t="shared" si="43"/>
        <v>280</v>
      </c>
      <c r="P146" s="28">
        <f t="shared" si="43"/>
        <v>13475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13</v>
      </c>
      <c r="C147" s="20" t="s">
        <v>1407</v>
      </c>
      <c r="D147" s="19">
        <v>0</v>
      </c>
      <c r="E147" s="19">
        <v>0</v>
      </c>
      <c r="F147" s="19">
        <v>4</v>
      </c>
      <c r="G147" s="19">
        <v>1</v>
      </c>
      <c r="H147" s="19">
        <v>0</v>
      </c>
      <c r="I147" s="19">
        <v>1</v>
      </c>
      <c r="J147" s="19">
        <v>0</v>
      </c>
      <c r="K147" s="19">
        <v>0</v>
      </c>
      <c r="L147" s="19">
        <v>17</v>
      </c>
      <c r="M147" s="29">
        <f t="shared" ref="M147:M156" si="44">SUM(D147:L147)</f>
        <v>23</v>
      </c>
      <c r="N147" s="22"/>
      <c r="O147" s="19">
        <v>0</v>
      </c>
      <c r="P147" s="29">
        <f>SUM(M147+O147)</f>
        <v>23</v>
      </c>
      <c r="Q147" s="23"/>
    </row>
    <row r="148" spans="1:17" s="24" customFormat="1" ht="24.95" customHeight="1">
      <c r="A148" s="19">
        <v>112</v>
      </c>
      <c r="B148" s="19">
        <v>13</v>
      </c>
      <c r="C148" s="20" t="s">
        <v>1408</v>
      </c>
      <c r="D148" s="19">
        <v>3</v>
      </c>
      <c r="E148" s="19">
        <v>30</v>
      </c>
      <c r="F148" s="19">
        <v>1</v>
      </c>
      <c r="G148" s="19">
        <v>35</v>
      </c>
      <c r="H148" s="19">
        <v>8</v>
      </c>
      <c r="I148" s="19">
        <v>7</v>
      </c>
      <c r="J148" s="19">
        <v>5</v>
      </c>
      <c r="K148" s="19">
        <v>1</v>
      </c>
      <c r="L148" s="19">
        <v>55</v>
      </c>
      <c r="M148" s="29">
        <f t="shared" si="44"/>
        <v>145</v>
      </c>
      <c r="N148" s="22"/>
      <c r="O148" s="19">
        <v>3</v>
      </c>
      <c r="P148" s="29">
        <f t="shared" ref="P148:P156" si="45">SUM(M148+O148)</f>
        <v>148</v>
      </c>
      <c r="Q148" s="23"/>
    </row>
    <row r="149" spans="1:17" s="24" customFormat="1" ht="24.95" customHeight="1">
      <c r="A149" s="19">
        <v>113</v>
      </c>
      <c r="B149" s="19">
        <v>13</v>
      </c>
      <c r="C149" s="20" t="s">
        <v>1409</v>
      </c>
      <c r="D149" s="19">
        <v>0</v>
      </c>
      <c r="E149" s="19">
        <v>0</v>
      </c>
      <c r="F149" s="19">
        <v>55</v>
      </c>
      <c r="G149" s="19">
        <v>9</v>
      </c>
      <c r="H149" s="19">
        <v>14</v>
      </c>
      <c r="I149" s="19">
        <v>3</v>
      </c>
      <c r="J149" s="19">
        <v>0</v>
      </c>
      <c r="K149" s="19">
        <v>3</v>
      </c>
      <c r="L149" s="19">
        <v>66</v>
      </c>
      <c r="M149" s="29">
        <f t="shared" si="44"/>
        <v>150</v>
      </c>
      <c r="N149" s="22"/>
      <c r="O149" s="19">
        <v>1</v>
      </c>
      <c r="P149" s="29">
        <f t="shared" si="45"/>
        <v>151</v>
      </c>
      <c r="Q149" s="23"/>
    </row>
    <row r="150" spans="1:17" s="24" customFormat="1" ht="24.95" customHeight="1">
      <c r="A150" s="19">
        <v>114</v>
      </c>
      <c r="B150" s="19">
        <v>13</v>
      </c>
      <c r="C150" s="20" t="s">
        <v>1410</v>
      </c>
      <c r="D150" s="19">
        <v>0</v>
      </c>
      <c r="E150" s="19">
        <v>1</v>
      </c>
      <c r="F150" s="19">
        <v>0</v>
      </c>
      <c r="G150" s="19">
        <v>5</v>
      </c>
      <c r="H150" s="19">
        <v>8</v>
      </c>
      <c r="I150" s="19">
        <v>1</v>
      </c>
      <c r="J150" s="19">
        <v>0</v>
      </c>
      <c r="K150" s="19">
        <v>0</v>
      </c>
      <c r="L150" s="19">
        <v>5</v>
      </c>
      <c r="M150" s="29">
        <f t="shared" si="44"/>
        <v>20</v>
      </c>
      <c r="N150" s="22"/>
      <c r="O150" s="19">
        <v>1</v>
      </c>
      <c r="P150" s="29">
        <f t="shared" si="45"/>
        <v>21</v>
      </c>
      <c r="Q150" s="23"/>
    </row>
    <row r="151" spans="1:17" s="24" customFormat="1" ht="24.95" customHeight="1">
      <c r="A151" s="19">
        <v>115</v>
      </c>
      <c r="B151" s="19">
        <v>13</v>
      </c>
      <c r="C151" s="20" t="s">
        <v>1411</v>
      </c>
      <c r="D151" s="19">
        <v>0</v>
      </c>
      <c r="E151" s="19">
        <v>1</v>
      </c>
      <c r="F151" s="19">
        <v>8</v>
      </c>
      <c r="G151" s="19">
        <v>5</v>
      </c>
      <c r="H151" s="19">
        <v>3</v>
      </c>
      <c r="I151" s="19">
        <v>2</v>
      </c>
      <c r="J151" s="19">
        <v>1</v>
      </c>
      <c r="K151" s="19">
        <v>1</v>
      </c>
      <c r="L151" s="19">
        <v>22</v>
      </c>
      <c r="M151" s="29">
        <f t="shared" si="44"/>
        <v>43</v>
      </c>
      <c r="N151" s="22"/>
      <c r="O151" s="19">
        <v>0</v>
      </c>
      <c r="P151" s="29">
        <f t="shared" si="45"/>
        <v>43</v>
      </c>
      <c r="Q151" s="23"/>
    </row>
    <row r="152" spans="1:17" s="24" customFormat="1" ht="24.95" customHeight="1">
      <c r="A152" s="19">
        <v>116</v>
      </c>
      <c r="B152" s="19">
        <v>13</v>
      </c>
      <c r="C152" s="20" t="s">
        <v>1412</v>
      </c>
      <c r="D152" s="19">
        <v>1</v>
      </c>
      <c r="E152" s="19">
        <v>0</v>
      </c>
      <c r="F152" s="19">
        <v>7</v>
      </c>
      <c r="G152" s="19">
        <v>1</v>
      </c>
      <c r="H152" s="19">
        <v>1</v>
      </c>
      <c r="I152" s="19">
        <v>0</v>
      </c>
      <c r="J152" s="19">
        <v>0</v>
      </c>
      <c r="K152" s="19">
        <v>1</v>
      </c>
      <c r="L152" s="19">
        <v>14</v>
      </c>
      <c r="M152" s="29">
        <f t="shared" si="44"/>
        <v>25</v>
      </c>
      <c r="N152" s="22"/>
      <c r="O152" s="19">
        <v>4</v>
      </c>
      <c r="P152" s="29">
        <f t="shared" si="45"/>
        <v>29</v>
      </c>
      <c r="Q152" s="23"/>
    </row>
    <row r="153" spans="1:17" s="24" customFormat="1" ht="24.95" customHeight="1">
      <c r="A153" s="19">
        <v>117</v>
      </c>
      <c r="B153" s="19">
        <v>13</v>
      </c>
      <c r="C153" s="20" t="s">
        <v>1413</v>
      </c>
      <c r="D153" s="19">
        <v>0</v>
      </c>
      <c r="E153" s="19">
        <v>1</v>
      </c>
      <c r="F153" s="19">
        <v>15</v>
      </c>
      <c r="G153" s="19">
        <v>1</v>
      </c>
      <c r="H153" s="19">
        <v>1</v>
      </c>
      <c r="I153" s="19">
        <v>0</v>
      </c>
      <c r="J153" s="19">
        <v>0</v>
      </c>
      <c r="K153" s="19">
        <v>1</v>
      </c>
      <c r="L153" s="19">
        <v>13</v>
      </c>
      <c r="M153" s="29">
        <f t="shared" si="44"/>
        <v>32</v>
      </c>
      <c r="N153" s="22"/>
      <c r="O153" s="19">
        <v>0</v>
      </c>
      <c r="P153" s="29">
        <f t="shared" si="45"/>
        <v>32</v>
      </c>
      <c r="Q153" s="23"/>
    </row>
    <row r="154" spans="1:17" s="24" customFormat="1" ht="24.95" customHeight="1">
      <c r="A154" s="19">
        <v>118</v>
      </c>
      <c r="B154" s="19">
        <v>13</v>
      </c>
      <c r="C154" s="20" t="s">
        <v>1414</v>
      </c>
      <c r="D154" s="19">
        <v>6</v>
      </c>
      <c r="E154" s="19">
        <v>2</v>
      </c>
      <c r="F154" s="19">
        <v>7</v>
      </c>
      <c r="G154" s="19">
        <v>19</v>
      </c>
      <c r="H154" s="19">
        <v>20</v>
      </c>
      <c r="I154" s="19">
        <v>4</v>
      </c>
      <c r="J154" s="19">
        <v>0</v>
      </c>
      <c r="K154" s="19">
        <v>2</v>
      </c>
      <c r="L154" s="19">
        <v>58</v>
      </c>
      <c r="M154" s="29">
        <f t="shared" si="44"/>
        <v>118</v>
      </c>
      <c r="N154" s="22"/>
      <c r="O154" s="19">
        <v>4</v>
      </c>
      <c r="P154" s="29">
        <f t="shared" si="45"/>
        <v>122</v>
      </c>
      <c r="Q154" s="23"/>
    </row>
    <row r="155" spans="1:17" s="24" customFormat="1" ht="24.95" customHeight="1">
      <c r="A155" s="19">
        <v>119</v>
      </c>
      <c r="B155" s="19">
        <v>13</v>
      </c>
      <c r="C155" s="20" t="s">
        <v>1415</v>
      </c>
      <c r="D155" s="19">
        <v>0</v>
      </c>
      <c r="E155" s="19">
        <v>0</v>
      </c>
      <c r="F155" s="19">
        <v>0</v>
      </c>
      <c r="G155" s="19">
        <v>3</v>
      </c>
      <c r="H155" s="19">
        <v>0</v>
      </c>
      <c r="I155" s="19">
        <v>1</v>
      </c>
      <c r="J155" s="19">
        <v>1</v>
      </c>
      <c r="K155" s="19">
        <v>0</v>
      </c>
      <c r="L155" s="19">
        <v>16</v>
      </c>
      <c r="M155" s="29">
        <f t="shared" si="44"/>
        <v>21</v>
      </c>
      <c r="N155" s="22"/>
      <c r="O155" s="19">
        <v>0</v>
      </c>
      <c r="P155" s="29">
        <f t="shared" si="45"/>
        <v>21</v>
      </c>
      <c r="Q155" s="23"/>
    </row>
    <row r="156" spans="1:17" s="24" customFormat="1" ht="24.95" customHeight="1">
      <c r="A156" s="19">
        <v>120</v>
      </c>
      <c r="B156" s="19">
        <v>13</v>
      </c>
      <c r="C156" s="20" t="s">
        <v>1416</v>
      </c>
      <c r="D156" s="19">
        <v>0</v>
      </c>
      <c r="E156" s="19">
        <v>6</v>
      </c>
      <c r="F156" s="19">
        <v>0</v>
      </c>
      <c r="G156" s="19">
        <v>2</v>
      </c>
      <c r="H156" s="19">
        <v>0</v>
      </c>
      <c r="I156" s="19">
        <v>8</v>
      </c>
      <c r="J156" s="19">
        <v>0</v>
      </c>
      <c r="K156" s="19">
        <v>0</v>
      </c>
      <c r="L156" s="19">
        <v>3</v>
      </c>
      <c r="M156" s="29">
        <f t="shared" si="44"/>
        <v>19</v>
      </c>
      <c r="N156" s="22"/>
      <c r="O156" s="19">
        <v>1</v>
      </c>
      <c r="P156" s="29">
        <f t="shared" si="45"/>
        <v>20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115</v>
      </c>
      <c r="E157" s="28">
        <f t="shared" si="46"/>
        <v>3323</v>
      </c>
      <c r="F157" s="28">
        <f t="shared" si="46"/>
        <v>634</v>
      </c>
      <c r="G157" s="28">
        <f t="shared" si="46"/>
        <v>2536</v>
      </c>
      <c r="H157" s="28">
        <f t="shared" si="46"/>
        <v>433</v>
      </c>
      <c r="I157" s="28">
        <f t="shared" si="46"/>
        <v>1756</v>
      </c>
      <c r="J157" s="28">
        <f t="shared" si="46"/>
        <v>107</v>
      </c>
      <c r="K157" s="28">
        <f t="shared" si="46"/>
        <v>125</v>
      </c>
      <c r="L157" s="28">
        <f t="shared" si="46"/>
        <v>4762</v>
      </c>
      <c r="M157" s="28">
        <f t="shared" si="46"/>
        <v>13791</v>
      </c>
      <c r="N157" s="28">
        <f t="shared" si="46"/>
        <v>0</v>
      </c>
      <c r="O157" s="28">
        <f t="shared" si="46"/>
        <v>294</v>
      </c>
      <c r="P157" s="28">
        <f t="shared" si="46"/>
        <v>14085</v>
      </c>
      <c r="Q157" s="28">
        <f t="shared" si="46"/>
        <v>0</v>
      </c>
    </row>
    <row r="158" spans="1:17" ht="15.75">
      <c r="A158" s="31"/>
      <c r="B158" s="31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1:17" ht="15.75">
      <c r="A159" s="31"/>
      <c r="B159" s="31"/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1:17" ht="15.75">
      <c r="A160" s="31"/>
      <c r="B160" s="31"/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1:17" ht="15.75">
      <c r="A161" s="31"/>
      <c r="B161" s="31"/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1:17" ht="15.75">
      <c r="A162" s="31"/>
      <c r="B162" s="31"/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1:17" ht="15.75">
      <c r="A163" s="31"/>
      <c r="B163" s="31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1:17" ht="15.75">
      <c r="A164" s="31"/>
      <c r="B164" s="31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1:17" ht="15.75">
      <c r="A165" s="31"/>
      <c r="B165" s="31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1:17" ht="15.75">
      <c r="A166" s="31"/>
      <c r="B166" s="31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1:17" ht="15.75">
      <c r="A167" s="31"/>
      <c r="B167" s="31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1" manualBreakCount="11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03"/>
  <sheetViews>
    <sheetView showGridLines="0" topLeftCell="B154" zoomScale="73" zoomScaleNormal="73" zoomScaleSheetLayoutView="65" workbookViewId="0">
      <selection activeCell="F161" sqref="F161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1417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101780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14</v>
      </c>
      <c r="C15" s="20" t="s">
        <v>1418</v>
      </c>
      <c r="D15" s="19">
        <v>0</v>
      </c>
      <c r="E15" s="19">
        <v>47</v>
      </c>
      <c r="F15" s="19">
        <v>1</v>
      </c>
      <c r="G15" s="19">
        <v>78</v>
      </c>
      <c r="H15" s="19">
        <v>1</v>
      </c>
      <c r="I15" s="19">
        <v>5</v>
      </c>
      <c r="J15" s="19">
        <v>1</v>
      </c>
      <c r="K15" s="19">
        <v>0</v>
      </c>
      <c r="L15" s="19">
        <v>196</v>
      </c>
      <c r="M15" s="21">
        <f t="shared" ref="M15:M24" si="0">SUM(D15:L15)</f>
        <v>329</v>
      </c>
      <c r="N15" s="22"/>
      <c r="O15" s="19">
        <v>3</v>
      </c>
      <c r="P15" s="21">
        <f>SUM(M15+O15)</f>
        <v>332</v>
      </c>
      <c r="Q15" s="23"/>
    </row>
    <row r="16" spans="1:17" s="24" customFormat="1" ht="24.95" customHeight="1">
      <c r="A16" s="19">
        <v>2</v>
      </c>
      <c r="B16" s="19">
        <v>14</v>
      </c>
      <c r="C16" s="20" t="s">
        <v>1419</v>
      </c>
      <c r="D16" s="19">
        <v>0</v>
      </c>
      <c r="E16" s="19">
        <v>25</v>
      </c>
      <c r="F16" s="19">
        <v>1</v>
      </c>
      <c r="G16" s="19">
        <v>30</v>
      </c>
      <c r="H16" s="19">
        <v>0</v>
      </c>
      <c r="I16" s="19">
        <v>2</v>
      </c>
      <c r="J16" s="19">
        <v>0</v>
      </c>
      <c r="K16" s="19">
        <v>0</v>
      </c>
      <c r="L16" s="19">
        <v>134</v>
      </c>
      <c r="M16" s="21">
        <f t="shared" si="0"/>
        <v>192</v>
      </c>
      <c r="N16" s="22"/>
      <c r="O16" s="19">
        <v>5</v>
      </c>
      <c r="P16" s="21">
        <f t="shared" ref="P16:P24" si="1">SUM(M16+O16)</f>
        <v>197</v>
      </c>
      <c r="Q16" s="23"/>
    </row>
    <row r="17" spans="1:17" s="24" customFormat="1" ht="24.95" customHeight="1">
      <c r="A17" s="19">
        <v>3</v>
      </c>
      <c r="B17" s="19">
        <v>14</v>
      </c>
      <c r="C17" s="20" t="s">
        <v>1420</v>
      </c>
      <c r="D17" s="19">
        <v>3</v>
      </c>
      <c r="E17" s="19">
        <v>42</v>
      </c>
      <c r="F17" s="19">
        <v>4</v>
      </c>
      <c r="G17" s="19">
        <v>51</v>
      </c>
      <c r="H17" s="19">
        <v>4</v>
      </c>
      <c r="I17" s="19">
        <v>41</v>
      </c>
      <c r="J17" s="19">
        <v>2</v>
      </c>
      <c r="K17" s="19">
        <v>0</v>
      </c>
      <c r="L17" s="19">
        <v>195</v>
      </c>
      <c r="M17" s="21">
        <f t="shared" si="0"/>
        <v>342</v>
      </c>
      <c r="N17" s="22"/>
      <c r="O17" s="19">
        <v>5</v>
      </c>
      <c r="P17" s="21">
        <f t="shared" si="1"/>
        <v>347</v>
      </c>
      <c r="Q17" s="23"/>
    </row>
    <row r="18" spans="1:17" s="24" customFormat="1" ht="24.95" customHeight="1">
      <c r="A18" s="19">
        <v>4</v>
      </c>
      <c r="B18" s="19">
        <v>14</v>
      </c>
      <c r="C18" s="20" t="s">
        <v>1421</v>
      </c>
      <c r="D18" s="19">
        <v>5</v>
      </c>
      <c r="E18" s="19">
        <v>29</v>
      </c>
      <c r="F18" s="19">
        <v>8</v>
      </c>
      <c r="G18" s="19">
        <v>64</v>
      </c>
      <c r="H18" s="19">
        <v>5</v>
      </c>
      <c r="I18" s="19">
        <v>38</v>
      </c>
      <c r="J18" s="19">
        <v>4</v>
      </c>
      <c r="K18" s="19">
        <v>3</v>
      </c>
      <c r="L18" s="19">
        <v>156</v>
      </c>
      <c r="M18" s="21">
        <f t="shared" si="0"/>
        <v>312</v>
      </c>
      <c r="N18" s="22"/>
      <c r="O18" s="19">
        <v>2</v>
      </c>
      <c r="P18" s="21">
        <f t="shared" si="1"/>
        <v>314</v>
      </c>
      <c r="Q18" s="23"/>
    </row>
    <row r="19" spans="1:17" s="24" customFormat="1" ht="24.95" customHeight="1">
      <c r="A19" s="19">
        <v>5</v>
      </c>
      <c r="B19" s="19">
        <v>14</v>
      </c>
      <c r="C19" s="20" t="s">
        <v>1422</v>
      </c>
      <c r="D19" s="19">
        <v>2</v>
      </c>
      <c r="E19" s="19">
        <v>8</v>
      </c>
      <c r="F19" s="19">
        <v>2</v>
      </c>
      <c r="G19" s="19">
        <v>22</v>
      </c>
      <c r="H19" s="19">
        <v>3</v>
      </c>
      <c r="I19" s="19">
        <v>4</v>
      </c>
      <c r="J19" s="19">
        <v>4</v>
      </c>
      <c r="K19" s="19">
        <v>3</v>
      </c>
      <c r="L19" s="19">
        <v>201</v>
      </c>
      <c r="M19" s="21">
        <f t="shared" si="0"/>
        <v>249</v>
      </c>
      <c r="N19" s="22"/>
      <c r="O19" s="19">
        <v>11</v>
      </c>
      <c r="P19" s="21">
        <f t="shared" si="1"/>
        <v>260</v>
      </c>
      <c r="Q19" s="23"/>
    </row>
    <row r="20" spans="1:17" s="24" customFormat="1" ht="24.95" customHeight="1">
      <c r="A20" s="19">
        <v>6</v>
      </c>
      <c r="B20" s="19">
        <v>14</v>
      </c>
      <c r="C20" s="20" t="s">
        <v>1423</v>
      </c>
      <c r="D20" s="19">
        <v>1</v>
      </c>
      <c r="E20" s="19">
        <v>6</v>
      </c>
      <c r="F20" s="19">
        <v>5</v>
      </c>
      <c r="G20" s="19">
        <v>20</v>
      </c>
      <c r="H20" s="19">
        <v>3</v>
      </c>
      <c r="I20" s="19">
        <v>7</v>
      </c>
      <c r="J20" s="19">
        <v>0</v>
      </c>
      <c r="K20" s="19">
        <v>1</v>
      </c>
      <c r="L20" s="19">
        <v>39</v>
      </c>
      <c r="M20" s="21">
        <f t="shared" si="0"/>
        <v>82</v>
      </c>
      <c r="N20" s="22"/>
      <c r="O20" s="19">
        <v>1</v>
      </c>
      <c r="P20" s="21">
        <f t="shared" si="1"/>
        <v>83</v>
      </c>
      <c r="Q20" s="23"/>
    </row>
    <row r="21" spans="1:17" s="24" customFormat="1" ht="24.95" customHeight="1">
      <c r="A21" s="19">
        <v>7</v>
      </c>
      <c r="B21" s="19">
        <v>14</v>
      </c>
      <c r="C21" s="20" t="s">
        <v>1424</v>
      </c>
      <c r="D21" s="19">
        <v>4</v>
      </c>
      <c r="E21" s="19">
        <v>48</v>
      </c>
      <c r="F21" s="19">
        <v>2</v>
      </c>
      <c r="G21" s="19">
        <v>44</v>
      </c>
      <c r="H21" s="19">
        <v>1</v>
      </c>
      <c r="I21" s="19">
        <v>3</v>
      </c>
      <c r="J21" s="19">
        <v>1</v>
      </c>
      <c r="K21" s="19">
        <v>3</v>
      </c>
      <c r="L21" s="19">
        <v>180</v>
      </c>
      <c r="M21" s="21">
        <f t="shared" si="0"/>
        <v>286</v>
      </c>
      <c r="N21" s="22"/>
      <c r="O21" s="19">
        <v>5</v>
      </c>
      <c r="P21" s="21">
        <f t="shared" si="1"/>
        <v>291</v>
      </c>
      <c r="Q21" s="23"/>
    </row>
    <row r="22" spans="1:17" s="24" customFormat="1" ht="24.95" customHeight="1">
      <c r="A22" s="19">
        <v>8</v>
      </c>
      <c r="B22" s="19">
        <v>14</v>
      </c>
      <c r="C22" s="20" t="s">
        <v>1425</v>
      </c>
      <c r="D22" s="19">
        <v>3</v>
      </c>
      <c r="E22" s="19">
        <v>24</v>
      </c>
      <c r="F22" s="19">
        <v>8</v>
      </c>
      <c r="G22" s="19">
        <v>41</v>
      </c>
      <c r="H22" s="19">
        <v>3</v>
      </c>
      <c r="I22" s="19">
        <v>30</v>
      </c>
      <c r="J22" s="19">
        <v>0</v>
      </c>
      <c r="K22" s="19">
        <v>1</v>
      </c>
      <c r="L22" s="19">
        <v>127</v>
      </c>
      <c r="M22" s="21">
        <f t="shared" si="0"/>
        <v>237</v>
      </c>
      <c r="N22" s="22"/>
      <c r="O22" s="19">
        <v>2</v>
      </c>
      <c r="P22" s="21">
        <f t="shared" si="1"/>
        <v>239</v>
      </c>
      <c r="Q22" s="23"/>
    </row>
    <row r="23" spans="1:17" s="24" customFormat="1" ht="24.95" customHeight="1">
      <c r="A23" s="19">
        <v>9</v>
      </c>
      <c r="B23" s="19">
        <v>14</v>
      </c>
      <c r="C23" s="20" t="s">
        <v>1426</v>
      </c>
      <c r="D23" s="19">
        <v>1</v>
      </c>
      <c r="E23" s="19">
        <v>6</v>
      </c>
      <c r="F23" s="19">
        <v>2</v>
      </c>
      <c r="G23" s="19">
        <v>71</v>
      </c>
      <c r="H23" s="19">
        <v>0</v>
      </c>
      <c r="I23" s="19">
        <v>2</v>
      </c>
      <c r="J23" s="19">
        <v>1</v>
      </c>
      <c r="K23" s="19">
        <v>2</v>
      </c>
      <c r="L23" s="19">
        <v>113</v>
      </c>
      <c r="M23" s="21">
        <f t="shared" si="0"/>
        <v>198</v>
      </c>
      <c r="N23" s="22"/>
      <c r="O23" s="19">
        <v>2</v>
      </c>
      <c r="P23" s="21">
        <f t="shared" si="1"/>
        <v>200</v>
      </c>
      <c r="Q23" s="23"/>
    </row>
    <row r="24" spans="1:17" s="24" customFormat="1" ht="24.95" customHeight="1">
      <c r="A24" s="19">
        <v>10</v>
      </c>
      <c r="B24" s="19">
        <v>14</v>
      </c>
      <c r="C24" s="20" t="s">
        <v>1427</v>
      </c>
      <c r="D24" s="19">
        <v>0</v>
      </c>
      <c r="E24" s="19">
        <v>41</v>
      </c>
      <c r="F24" s="19">
        <v>1</v>
      </c>
      <c r="G24" s="19">
        <v>52</v>
      </c>
      <c r="H24" s="19">
        <v>0</v>
      </c>
      <c r="I24" s="19">
        <v>7</v>
      </c>
      <c r="J24" s="19">
        <v>0</v>
      </c>
      <c r="K24" s="19">
        <v>0</v>
      </c>
      <c r="L24" s="19">
        <v>41</v>
      </c>
      <c r="M24" s="21">
        <f t="shared" si="0"/>
        <v>142</v>
      </c>
      <c r="N24" s="22"/>
      <c r="O24" s="19">
        <v>4</v>
      </c>
      <c r="P24" s="21">
        <f t="shared" si="1"/>
        <v>146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19</v>
      </c>
      <c r="E25" s="28">
        <f t="shared" si="2"/>
        <v>276</v>
      </c>
      <c r="F25" s="28">
        <f t="shared" si="2"/>
        <v>34</v>
      </c>
      <c r="G25" s="28">
        <f t="shared" si="2"/>
        <v>473</v>
      </c>
      <c r="H25" s="28">
        <f t="shared" si="2"/>
        <v>20</v>
      </c>
      <c r="I25" s="28">
        <f t="shared" si="2"/>
        <v>139</v>
      </c>
      <c r="J25" s="28">
        <f t="shared" si="2"/>
        <v>13</v>
      </c>
      <c r="K25" s="28">
        <f t="shared" si="2"/>
        <v>13</v>
      </c>
      <c r="L25" s="28">
        <f t="shared" si="2"/>
        <v>1382</v>
      </c>
      <c r="M25" s="28">
        <f>SUM(M15:M24)</f>
        <v>2369</v>
      </c>
      <c r="N25" s="28">
        <f>SUM(N15:N24)</f>
        <v>0</v>
      </c>
      <c r="O25" s="28">
        <f>SUM(O15:O24)</f>
        <v>40</v>
      </c>
      <c r="P25" s="28">
        <f>SUM(P15:P24)</f>
        <v>2409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19</v>
      </c>
      <c r="E26" s="28">
        <f t="shared" ref="E26:Q26" si="3">E25</f>
        <v>276</v>
      </c>
      <c r="F26" s="28">
        <f t="shared" si="3"/>
        <v>34</v>
      </c>
      <c r="G26" s="28">
        <f t="shared" si="3"/>
        <v>473</v>
      </c>
      <c r="H26" s="28">
        <f t="shared" si="3"/>
        <v>20</v>
      </c>
      <c r="I26" s="28">
        <f>I25</f>
        <v>139</v>
      </c>
      <c r="J26" s="28">
        <f>J25</f>
        <v>13</v>
      </c>
      <c r="K26" s="28">
        <f>K25</f>
        <v>13</v>
      </c>
      <c r="L26" s="28">
        <f>L25</f>
        <v>1382</v>
      </c>
      <c r="M26" s="28">
        <f t="shared" si="3"/>
        <v>2369</v>
      </c>
      <c r="N26" s="28">
        <f t="shared" si="3"/>
        <v>0</v>
      </c>
      <c r="O26" s="28">
        <f t="shared" si="3"/>
        <v>40</v>
      </c>
      <c r="P26" s="28">
        <f t="shared" si="3"/>
        <v>2409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14</v>
      </c>
      <c r="C27" s="20" t="s">
        <v>1428</v>
      </c>
      <c r="D27" s="19">
        <v>4</v>
      </c>
      <c r="E27" s="19">
        <v>54</v>
      </c>
      <c r="F27" s="19">
        <v>1</v>
      </c>
      <c r="G27" s="19">
        <v>52</v>
      </c>
      <c r="H27" s="19">
        <v>1</v>
      </c>
      <c r="I27" s="19">
        <v>15</v>
      </c>
      <c r="J27" s="19">
        <v>1</v>
      </c>
      <c r="K27" s="19">
        <v>1</v>
      </c>
      <c r="L27" s="19">
        <v>60</v>
      </c>
      <c r="M27" s="21">
        <f t="shared" ref="M27:M36" si="4">SUM(D27:L27)</f>
        <v>189</v>
      </c>
      <c r="N27" s="22"/>
      <c r="O27" s="19">
        <v>4</v>
      </c>
      <c r="P27" s="21">
        <f t="shared" ref="P27:P36" si="5">SUM(M27+O27)</f>
        <v>193</v>
      </c>
      <c r="Q27" s="23"/>
    </row>
    <row r="28" spans="1:17" s="24" customFormat="1" ht="24.95" customHeight="1">
      <c r="A28" s="19">
        <v>12</v>
      </c>
      <c r="B28" s="19">
        <v>14</v>
      </c>
      <c r="C28" s="20" t="s">
        <v>1429</v>
      </c>
      <c r="D28" s="19">
        <v>1</v>
      </c>
      <c r="E28" s="19">
        <v>15</v>
      </c>
      <c r="F28" s="19">
        <v>5</v>
      </c>
      <c r="G28" s="19">
        <v>27</v>
      </c>
      <c r="H28" s="19">
        <v>0</v>
      </c>
      <c r="I28" s="19">
        <v>8</v>
      </c>
      <c r="J28" s="19">
        <v>1</v>
      </c>
      <c r="K28" s="19">
        <v>1</v>
      </c>
      <c r="L28" s="19">
        <v>108</v>
      </c>
      <c r="M28" s="21">
        <f t="shared" si="4"/>
        <v>166</v>
      </c>
      <c r="N28" s="22"/>
      <c r="O28" s="19">
        <v>1</v>
      </c>
      <c r="P28" s="21">
        <f t="shared" si="5"/>
        <v>167</v>
      </c>
      <c r="Q28" s="23"/>
    </row>
    <row r="29" spans="1:17" s="24" customFormat="1" ht="24.95" customHeight="1">
      <c r="A29" s="19">
        <v>13</v>
      </c>
      <c r="B29" s="19">
        <v>14</v>
      </c>
      <c r="C29" s="20" t="s">
        <v>1430</v>
      </c>
      <c r="D29" s="19">
        <v>2</v>
      </c>
      <c r="E29" s="19">
        <v>89</v>
      </c>
      <c r="F29" s="19">
        <v>2</v>
      </c>
      <c r="G29" s="19">
        <v>22</v>
      </c>
      <c r="H29" s="19">
        <v>3</v>
      </c>
      <c r="I29" s="19">
        <v>1</v>
      </c>
      <c r="J29" s="19">
        <v>0</v>
      </c>
      <c r="K29" s="19">
        <v>3</v>
      </c>
      <c r="L29" s="19">
        <v>106</v>
      </c>
      <c r="M29" s="21">
        <f t="shared" si="4"/>
        <v>228</v>
      </c>
      <c r="N29" s="22"/>
      <c r="O29" s="19">
        <v>8</v>
      </c>
      <c r="P29" s="21">
        <f t="shared" si="5"/>
        <v>236</v>
      </c>
      <c r="Q29" s="23"/>
    </row>
    <row r="30" spans="1:17" s="24" customFormat="1" ht="24.95" customHeight="1">
      <c r="A30" s="19">
        <v>14</v>
      </c>
      <c r="B30" s="19">
        <v>14</v>
      </c>
      <c r="C30" s="20" t="s">
        <v>1431</v>
      </c>
      <c r="D30" s="19">
        <v>1</v>
      </c>
      <c r="E30" s="19">
        <v>114</v>
      </c>
      <c r="F30" s="19">
        <v>20</v>
      </c>
      <c r="G30" s="19">
        <v>111</v>
      </c>
      <c r="H30" s="19">
        <v>1</v>
      </c>
      <c r="I30" s="19">
        <v>3</v>
      </c>
      <c r="J30" s="19">
        <v>0</v>
      </c>
      <c r="K30" s="19">
        <v>1</v>
      </c>
      <c r="L30" s="19">
        <v>196</v>
      </c>
      <c r="M30" s="21">
        <f t="shared" si="4"/>
        <v>447</v>
      </c>
      <c r="N30" s="22"/>
      <c r="O30" s="19">
        <v>5</v>
      </c>
      <c r="P30" s="21">
        <f t="shared" si="5"/>
        <v>452</v>
      </c>
      <c r="Q30" s="23"/>
    </row>
    <row r="31" spans="1:17" s="24" customFormat="1" ht="24.95" customHeight="1">
      <c r="A31" s="19">
        <v>15</v>
      </c>
      <c r="B31" s="19">
        <v>14</v>
      </c>
      <c r="C31" s="20" t="s">
        <v>1432</v>
      </c>
      <c r="D31" s="19">
        <v>1</v>
      </c>
      <c r="E31" s="19">
        <v>89</v>
      </c>
      <c r="F31" s="19">
        <v>2</v>
      </c>
      <c r="G31" s="19">
        <v>57</v>
      </c>
      <c r="H31" s="19">
        <v>1</v>
      </c>
      <c r="I31" s="19">
        <v>8</v>
      </c>
      <c r="J31" s="19">
        <v>2</v>
      </c>
      <c r="K31" s="19">
        <v>3</v>
      </c>
      <c r="L31" s="19">
        <v>232</v>
      </c>
      <c r="M31" s="21">
        <f t="shared" si="4"/>
        <v>395</v>
      </c>
      <c r="N31" s="22"/>
      <c r="O31" s="19">
        <v>15</v>
      </c>
      <c r="P31" s="21">
        <f t="shared" si="5"/>
        <v>410</v>
      </c>
      <c r="Q31" s="23"/>
    </row>
    <row r="32" spans="1:17" s="24" customFormat="1" ht="24.95" customHeight="1">
      <c r="A32" s="19">
        <v>16</v>
      </c>
      <c r="B32" s="19">
        <v>14</v>
      </c>
      <c r="C32" s="20" t="s">
        <v>1433</v>
      </c>
      <c r="D32" s="19">
        <v>1</v>
      </c>
      <c r="E32" s="19">
        <v>34</v>
      </c>
      <c r="F32" s="19">
        <v>3</v>
      </c>
      <c r="G32" s="19">
        <v>58</v>
      </c>
      <c r="H32" s="19">
        <v>2</v>
      </c>
      <c r="I32" s="19">
        <v>0</v>
      </c>
      <c r="J32" s="19">
        <v>3</v>
      </c>
      <c r="K32" s="19">
        <v>0</v>
      </c>
      <c r="L32" s="19">
        <v>80</v>
      </c>
      <c r="M32" s="21">
        <f t="shared" si="4"/>
        <v>181</v>
      </c>
      <c r="N32" s="22"/>
      <c r="O32" s="19">
        <v>9</v>
      </c>
      <c r="P32" s="21">
        <f t="shared" si="5"/>
        <v>190</v>
      </c>
      <c r="Q32" s="23"/>
    </row>
    <row r="33" spans="1:17" s="24" customFormat="1" ht="24.95" customHeight="1">
      <c r="A33" s="19">
        <v>17</v>
      </c>
      <c r="B33" s="19">
        <v>14</v>
      </c>
      <c r="C33" s="20" t="s">
        <v>1434</v>
      </c>
      <c r="D33" s="19">
        <v>1</v>
      </c>
      <c r="E33" s="19">
        <v>32</v>
      </c>
      <c r="F33" s="19">
        <v>2</v>
      </c>
      <c r="G33" s="19">
        <v>37</v>
      </c>
      <c r="H33" s="19">
        <v>1</v>
      </c>
      <c r="I33" s="19">
        <v>1</v>
      </c>
      <c r="J33" s="19">
        <v>2</v>
      </c>
      <c r="K33" s="19">
        <v>2</v>
      </c>
      <c r="L33" s="19">
        <v>72</v>
      </c>
      <c r="M33" s="21">
        <f t="shared" si="4"/>
        <v>150</v>
      </c>
      <c r="N33" s="22"/>
      <c r="O33" s="19">
        <v>2</v>
      </c>
      <c r="P33" s="21">
        <f t="shared" si="5"/>
        <v>152</v>
      </c>
      <c r="Q33" s="23"/>
    </row>
    <row r="34" spans="1:17" s="24" customFormat="1" ht="24.95" customHeight="1">
      <c r="A34" s="19">
        <v>18</v>
      </c>
      <c r="B34" s="19">
        <v>14</v>
      </c>
      <c r="C34" s="20" t="s">
        <v>1435</v>
      </c>
      <c r="D34" s="19">
        <v>2</v>
      </c>
      <c r="E34" s="19">
        <v>113</v>
      </c>
      <c r="F34" s="19">
        <v>8</v>
      </c>
      <c r="G34" s="19">
        <v>107</v>
      </c>
      <c r="H34" s="19">
        <v>4</v>
      </c>
      <c r="I34" s="19">
        <v>4</v>
      </c>
      <c r="J34" s="19">
        <v>3</v>
      </c>
      <c r="K34" s="19">
        <v>3</v>
      </c>
      <c r="L34" s="19">
        <v>301</v>
      </c>
      <c r="M34" s="21">
        <f t="shared" si="4"/>
        <v>545</v>
      </c>
      <c r="N34" s="22"/>
      <c r="O34" s="19">
        <v>7</v>
      </c>
      <c r="P34" s="21">
        <f t="shared" si="5"/>
        <v>552</v>
      </c>
      <c r="Q34" s="23"/>
    </row>
    <row r="35" spans="1:17" s="1" customFormat="1" ht="24.95" customHeight="1">
      <c r="A35" s="19">
        <v>19</v>
      </c>
      <c r="B35" s="19">
        <v>14</v>
      </c>
      <c r="C35" s="20" t="s">
        <v>1436</v>
      </c>
      <c r="D35" s="19">
        <v>0</v>
      </c>
      <c r="E35" s="19">
        <v>14</v>
      </c>
      <c r="F35" s="19">
        <v>0</v>
      </c>
      <c r="G35" s="19">
        <v>6</v>
      </c>
      <c r="H35" s="19">
        <v>0</v>
      </c>
      <c r="I35" s="19">
        <v>0</v>
      </c>
      <c r="J35" s="19">
        <v>0</v>
      </c>
      <c r="K35" s="19">
        <v>0</v>
      </c>
      <c r="L35" s="19">
        <v>8</v>
      </c>
      <c r="M35" s="21">
        <f t="shared" si="4"/>
        <v>28</v>
      </c>
      <c r="N35" s="22"/>
      <c r="O35" s="19">
        <v>0</v>
      </c>
      <c r="P35" s="21">
        <f t="shared" si="5"/>
        <v>28</v>
      </c>
      <c r="Q35" s="23"/>
    </row>
    <row r="36" spans="1:17" s="1" customFormat="1" ht="24.95" customHeight="1">
      <c r="A36" s="19">
        <v>20</v>
      </c>
      <c r="B36" s="19">
        <v>14</v>
      </c>
      <c r="C36" s="20" t="s">
        <v>1437</v>
      </c>
      <c r="D36" s="19">
        <v>5</v>
      </c>
      <c r="E36" s="19">
        <v>79</v>
      </c>
      <c r="F36" s="19">
        <v>1</v>
      </c>
      <c r="G36" s="19">
        <v>40</v>
      </c>
      <c r="H36" s="19">
        <v>0</v>
      </c>
      <c r="I36" s="19">
        <v>4</v>
      </c>
      <c r="J36" s="19">
        <v>1</v>
      </c>
      <c r="K36" s="19">
        <v>3</v>
      </c>
      <c r="L36" s="19">
        <v>71</v>
      </c>
      <c r="M36" s="21">
        <f t="shared" si="4"/>
        <v>204</v>
      </c>
      <c r="N36" s="22"/>
      <c r="O36" s="19">
        <v>3</v>
      </c>
      <c r="P36" s="21">
        <f t="shared" si="5"/>
        <v>207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37</v>
      </c>
      <c r="E37" s="28">
        <f t="shared" si="6"/>
        <v>909</v>
      </c>
      <c r="F37" s="28">
        <f t="shared" si="6"/>
        <v>78</v>
      </c>
      <c r="G37" s="28">
        <f t="shared" si="6"/>
        <v>990</v>
      </c>
      <c r="H37" s="28">
        <f t="shared" si="6"/>
        <v>33</v>
      </c>
      <c r="I37" s="28">
        <f t="shared" si="6"/>
        <v>183</v>
      </c>
      <c r="J37" s="28">
        <f t="shared" si="6"/>
        <v>26</v>
      </c>
      <c r="K37" s="28">
        <f t="shared" si="6"/>
        <v>30</v>
      </c>
      <c r="L37" s="28">
        <f t="shared" si="6"/>
        <v>2616</v>
      </c>
      <c r="M37" s="28">
        <f t="shared" si="6"/>
        <v>4902</v>
      </c>
      <c r="N37" s="28">
        <f t="shared" si="6"/>
        <v>0</v>
      </c>
      <c r="O37" s="28">
        <f t="shared" si="6"/>
        <v>94</v>
      </c>
      <c r="P37" s="28">
        <f t="shared" si="6"/>
        <v>4996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37</v>
      </c>
      <c r="E38" s="28">
        <f t="shared" ref="E38:Q38" si="7">E37</f>
        <v>909</v>
      </c>
      <c r="F38" s="28">
        <f t="shared" si="7"/>
        <v>78</v>
      </c>
      <c r="G38" s="28">
        <f t="shared" si="7"/>
        <v>990</v>
      </c>
      <c r="H38" s="28">
        <f t="shared" si="7"/>
        <v>33</v>
      </c>
      <c r="I38" s="28">
        <f t="shared" si="7"/>
        <v>183</v>
      </c>
      <c r="J38" s="28">
        <f t="shared" si="7"/>
        <v>26</v>
      </c>
      <c r="K38" s="28">
        <f t="shared" si="7"/>
        <v>30</v>
      </c>
      <c r="L38" s="28">
        <f t="shared" si="7"/>
        <v>2616</v>
      </c>
      <c r="M38" s="28">
        <f t="shared" si="7"/>
        <v>4902</v>
      </c>
      <c r="N38" s="28">
        <f t="shared" si="7"/>
        <v>0</v>
      </c>
      <c r="O38" s="28">
        <f t="shared" si="7"/>
        <v>94</v>
      </c>
      <c r="P38" s="28">
        <f t="shared" si="7"/>
        <v>4996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14</v>
      </c>
      <c r="C39" s="20" t="s">
        <v>1438</v>
      </c>
      <c r="D39" s="19">
        <v>3</v>
      </c>
      <c r="E39" s="19">
        <v>92</v>
      </c>
      <c r="F39" s="19">
        <v>2</v>
      </c>
      <c r="G39" s="19">
        <v>40</v>
      </c>
      <c r="H39" s="19">
        <v>1</v>
      </c>
      <c r="I39" s="19">
        <v>3</v>
      </c>
      <c r="J39" s="19">
        <v>2</v>
      </c>
      <c r="K39" s="19">
        <v>4</v>
      </c>
      <c r="L39" s="19">
        <v>54</v>
      </c>
      <c r="M39" s="29">
        <f t="shared" ref="M39:M48" si="8">SUM(D39:L39)</f>
        <v>201</v>
      </c>
      <c r="N39" s="22"/>
      <c r="O39" s="19">
        <v>4</v>
      </c>
      <c r="P39" s="29">
        <f>SUM(M39+O39)</f>
        <v>205</v>
      </c>
      <c r="Q39" s="23"/>
    </row>
    <row r="40" spans="1:17" s="24" customFormat="1" ht="24.95" customHeight="1">
      <c r="A40" s="19">
        <v>22</v>
      </c>
      <c r="B40" s="19">
        <v>14</v>
      </c>
      <c r="C40" s="20" t="s">
        <v>1439</v>
      </c>
      <c r="D40" s="19">
        <v>0</v>
      </c>
      <c r="E40" s="19">
        <v>65</v>
      </c>
      <c r="F40" s="19">
        <v>1</v>
      </c>
      <c r="G40" s="19">
        <v>69</v>
      </c>
      <c r="H40" s="19">
        <v>1</v>
      </c>
      <c r="I40" s="19">
        <v>3</v>
      </c>
      <c r="J40" s="19">
        <v>0</v>
      </c>
      <c r="K40" s="19">
        <v>1</v>
      </c>
      <c r="L40" s="19">
        <v>28</v>
      </c>
      <c r="M40" s="29">
        <f t="shared" si="8"/>
        <v>168</v>
      </c>
      <c r="N40" s="22"/>
      <c r="O40" s="19">
        <v>0</v>
      </c>
      <c r="P40" s="29">
        <f t="shared" ref="P40:P48" si="9">SUM(M40+O40)</f>
        <v>168</v>
      </c>
      <c r="Q40" s="23"/>
    </row>
    <row r="41" spans="1:17" s="24" customFormat="1" ht="24.95" customHeight="1">
      <c r="A41" s="19">
        <v>23</v>
      </c>
      <c r="B41" s="19">
        <v>14</v>
      </c>
      <c r="C41" s="20" t="s">
        <v>1440</v>
      </c>
      <c r="D41" s="19">
        <v>0</v>
      </c>
      <c r="E41" s="19">
        <v>63</v>
      </c>
      <c r="F41" s="19">
        <v>1</v>
      </c>
      <c r="G41" s="19">
        <v>71</v>
      </c>
      <c r="H41" s="19">
        <v>2</v>
      </c>
      <c r="I41" s="19">
        <v>0</v>
      </c>
      <c r="J41" s="19">
        <v>0</v>
      </c>
      <c r="K41" s="19">
        <v>0</v>
      </c>
      <c r="L41" s="19">
        <v>75</v>
      </c>
      <c r="M41" s="29">
        <f t="shared" si="8"/>
        <v>212</v>
      </c>
      <c r="N41" s="22"/>
      <c r="O41" s="19">
        <v>0</v>
      </c>
      <c r="P41" s="29">
        <f t="shared" si="9"/>
        <v>212</v>
      </c>
      <c r="Q41" s="23"/>
    </row>
    <row r="42" spans="1:17" s="24" customFormat="1" ht="24.95" customHeight="1">
      <c r="A42" s="19">
        <v>24</v>
      </c>
      <c r="B42" s="19">
        <v>14</v>
      </c>
      <c r="C42" s="20" t="s">
        <v>1441</v>
      </c>
      <c r="D42" s="19">
        <v>0</v>
      </c>
      <c r="E42" s="19">
        <v>79</v>
      </c>
      <c r="F42" s="19">
        <v>3</v>
      </c>
      <c r="G42" s="19">
        <v>3</v>
      </c>
      <c r="H42" s="19">
        <v>0</v>
      </c>
      <c r="I42" s="19">
        <v>0</v>
      </c>
      <c r="J42" s="19">
        <v>1</v>
      </c>
      <c r="K42" s="19">
        <v>0</v>
      </c>
      <c r="L42" s="19">
        <v>32</v>
      </c>
      <c r="M42" s="29">
        <f t="shared" si="8"/>
        <v>118</v>
      </c>
      <c r="N42" s="22"/>
      <c r="O42" s="19">
        <v>2</v>
      </c>
      <c r="P42" s="29">
        <f t="shared" si="9"/>
        <v>120</v>
      </c>
      <c r="Q42" s="23"/>
    </row>
    <row r="43" spans="1:17" s="24" customFormat="1" ht="24.95" customHeight="1">
      <c r="A43" s="19">
        <v>25</v>
      </c>
      <c r="B43" s="19">
        <v>14</v>
      </c>
      <c r="C43" s="20" t="s">
        <v>1442</v>
      </c>
      <c r="D43" s="19">
        <v>1</v>
      </c>
      <c r="E43" s="19">
        <v>118</v>
      </c>
      <c r="F43" s="19">
        <v>1</v>
      </c>
      <c r="G43" s="19">
        <v>27</v>
      </c>
      <c r="H43" s="19">
        <v>2</v>
      </c>
      <c r="I43" s="19">
        <v>3</v>
      </c>
      <c r="J43" s="19">
        <v>0</v>
      </c>
      <c r="K43" s="19">
        <v>3</v>
      </c>
      <c r="L43" s="19">
        <v>63</v>
      </c>
      <c r="M43" s="29">
        <f t="shared" si="8"/>
        <v>218</v>
      </c>
      <c r="N43" s="22"/>
      <c r="O43" s="19">
        <v>10</v>
      </c>
      <c r="P43" s="29">
        <f t="shared" si="9"/>
        <v>228</v>
      </c>
      <c r="Q43" s="23"/>
    </row>
    <row r="44" spans="1:17" s="24" customFormat="1" ht="24.95" customHeight="1">
      <c r="A44" s="19">
        <v>26</v>
      </c>
      <c r="B44" s="19">
        <v>14</v>
      </c>
      <c r="C44" s="20" t="s">
        <v>1443</v>
      </c>
      <c r="D44" s="19">
        <v>1</v>
      </c>
      <c r="E44" s="19">
        <v>443</v>
      </c>
      <c r="F44" s="19">
        <v>6</v>
      </c>
      <c r="G44" s="19">
        <v>37</v>
      </c>
      <c r="H44" s="19">
        <v>2</v>
      </c>
      <c r="I44" s="19">
        <v>0</v>
      </c>
      <c r="J44" s="19">
        <v>1</v>
      </c>
      <c r="K44" s="19">
        <v>1</v>
      </c>
      <c r="L44" s="19">
        <v>26</v>
      </c>
      <c r="M44" s="29">
        <f t="shared" si="8"/>
        <v>517</v>
      </c>
      <c r="N44" s="22"/>
      <c r="O44" s="19">
        <v>0</v>
      </c>
      <c r="P44" s="29">
        <f t="shared" si="9"/>
        <v>517</v>
      </c>
      <c r="Q44" s="23"/>
    </row>
    <row r="45" spans="1:17" s="24" customFormat="1" ht="24.95" customHeight="1">
      <c r="A45" s="19">
        <v>27</v>
      </c>
      <c r="B45" s="19">
        <v>14</v>
      </c>
      <c r="C45" s="20" t="s">
        <v>1444</v>
      </c>
      <c r="D45" s="19">
        <v>2</v>
      </c>
      <c r="E45" s="19">
        <v>478</v>
      </c>
      <c r="F45" s="19">
        <v>1</v>
      </c>
      <c r="G45" s="19">
        <v>47</v>
      </c>
      <c r="H45" s="19">
        <v>1</v>
      </c>
      <c r="I45" s="19">
        <v>2</v>
      </c>
      <c r="J45" s="19">
        <v>1</v>
      </c>
      <c r="K45" s="19">
        <v>0</v>
      </c>
      <c r="L45" s="19">
        <v>8</v>
      </c>
      <c r="M45" s="29">
        <f t="shared" si="8"/>
        <v>540</v>
      </c>
      <c r="N45" s="22"/>
      <c r="O45" s="19">
        <v>5</v>
      </c>
      <c r="P45" s="29">
        <f t="shared" si="9"/>
        <v>545</v>
      </c>
      <c r="Q45" s="23"/>
    </row>
    <row r="46" spans="1:17" s="24" customFormat="1" ht="24.95" customHeight="1">
      <c r="A46" s="19">
        <v>28</v>
      </c>
      <c r="B46" s="19">
        <v>14</v>
      </c>
      <c r="C46" s="20" t="s">
        <v>1445</v>
      </c>
      <c r="D46" s="19">
        <v>1</v>
      </c>
      <c r="E46" s="19">
        <v>154</v>
      </c>
      <c r="F46" s="19">
        <v>2</v>
      </c>
      <c r="G46" s="19">
        <v>26</v>
      </c>
      <c r="H46" s="19">
        <v>1</v>
      </c>
      <c r="I46" s="19">
        <v>5</v>
      </c>
      <c r="J46" s="19">
        <v>5</v>
      </c>
      <c r="K46" s="19">
        <v>1</v>
      </c>
      <c r="L46" s="19">
        <v>114</v>
      </c>
      <c r="M46" s="29">
        <f t="shared" si="8"/>
        <v>309</v>
      </c>
      <c r="N46" s="22"/>
      <c r="O46" s="19">
        <v>5</v>
      </c>
      <c r="P46" s="29">
        <f t="shared" si="9"/>
        <v>314</v>
      </c>
      <c r="Q46" s="23"/>
    </row>
    <row r="47" spans="1:17" s="24" customFormat="1" ht="24.95" customHeight="1">
      <c r="A47" s="19">
        <v>29</v>
      </c>
      <c r="B47" s="19">
        <v>14</v>
      </c>
      <c r="C47" s="20" t="s">
        <v>1446</v>
      </c>
      <c r="D47" s="19">
        <v>1</v>
      </c>
      <c r="E47" s="19">
        <v>105</v>
      </c>
      <c r="F47" s="19">
        <v>0</v>
      </c>
      <c r="G47" s="19">
        <v>8</v>
      </c>
      <c r="H47" s="19">
        <v>0</v>
      </c>
      <c r="I47" s="19">
        <v>6</v>
      </c>
      <c r="J47" s="19">
        <v>0</v>
      </c>
      <c r="K47" s="19">
        <v>1</v>
      </c>
      <c r="L47" s="19">
        <v>87</v>
      </c>
      <c r="M47" s="29">
        <f t="shared" si="8"/>
        <v>208</v>
      </c>
      <c r="N47" s="22"/>
      <c r="O47" s="19">
        <v>3</v>
      </c>
      <c r="P47" s="29">
        <f t="shared" si="9"/>
        <v>211</v>
      </c>
      <c r="Q47" s="23"/>
    </row>
    <row r="48" spans="1:17" s="24" customFormat="1" ht="24.95" customHeight="1">
      <c r="A48" s="19">
        <v>30</v>
      </c>
      <c r="B48" s="19">
        <v>14</v>
      </c>
      <c r="C48" s="20" t="s">
        <v>1447</v>
      </c>
      <c r="D48" s="19">
        <v>3</v>
      </c>
      <c r="E48" s="19">
        <v>48</v>
      </c>
      <c r="F48" s="19">
        <v>1</v>
      </c>
      <c r="G48" s="19">
        <v>141</v>
      </c>
      <c r="H48" s="19">
        <v>3</v>
      </c>
      <c r="I48" s="19">
        <v>1</v>
      </c>
      <c r="J48" s="19">
        <v>6</v>
      </c>
      <c r="K48" s="19">
        <v>0</v>
      </c>
      <c r="L48" s="19">
        <v>79</v>
      </c>
      <c r="M48" s="29">
        <f t="shared" si="8"/>
        <v>282</v>
      </c>
      <c r="N48" s="22"/>
      <c r="O48" s="19">
        <v>8</v>
      </c>
      <c r="P48" s="29">
        <f t="shared" si="9"/>
        <v>290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49</v>
      </c>
      <c r="E49" s="28">
        <f t="shared" si="10"/>
        <v>2554</v>
      </c>
      <c r="F49" s="28">
        <f t="shared" si="10"/>
        <v>96</v>
      </c>
      <c r="G49" s="28">
        <f t="shared" si="10"/>
        <v>1459</v>
      </c>
      <c r="H49" s="28">
        <f t="shared" si="10"/>
        <v>46</v>
      </c>
      <c r="I49" s="28">
        <f t="shared" si="10"/>
        <v>206</v>
      </c>
      <c r="J49" s="28">
        <f t="shared" si="10"/>
        <v>42</v>
      </c>
      <c r="K49" s="28">
        <f t="shared" si="10"/>
        <v>41</v>
      </c>
      <c r="L49" s="28">
        <f t="shared" si="10"/>
        <v>3182</v>
      </c>
      <c r="M49" s="28">
        <f t="shared" si="10"/>
        <v>7675</v>
      </c>
      <c r="N49" s="28">
        <f t="shared" si="10"/>
        <v>0</v>
      </c>
      <c r="O49" s="28">
        <f t="shared" si="10"/>
        <v>131</v>
      </c>
      <c r="P49" s="28">
        <f t="shared" si="10"/>
        <v>7806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49</v>
      </c>
      <c r="E50" s="28">
        <f t="shared" ref="E50:Q50" si="11">E49</f>
        <v>2554</v>
      </c>
      <c r="F50" s="28">
        <f t="shared" si="11"/>
        <v>96</v>
      </c>
      <c r="G50" s="28">
        <f t="shared" si="11"/>
        <v>1459</v>
      </c>
      <c r="H50" s="28">
        <f t="shared" si="11"/>
        <v>46</v>
      </c>
      <c r="I50" s="28">
        <f t="shared" si="11"/>
        <v>206</v>
      </c>
      <c r="J50" s="28">
        <f t="shared" si="11"/>
        <v>42</v>
      </c>
      <c r="K50" s="28">
        <f t="shared" si="11"/>
        <v>41</v>
      </c>
      <c r="L50" s="28">
        <f t="shared" si="11"/>
        <v>3182</v>
      </c>
      <c r="M50" s="28">
        <f t="shared" si="11"/>
        <v>7675</v>
      </c>
      <c r="N50" s="28">
        <f t="shared" si="11"/>
        <v>0</v>
      </c>
      <c r="O50" s="28">
        <f t="shared" si="11"/>
        <v>131</v>
      </c>
      <c r="P50" s="28">
        <f t="shared" si="11"/>
        <v>7806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14</v>
      </c>
      <c r="C51" s="20" t="s">
        <v>1448</v>
      </c>
      <c r="D51" s="19">
        <v>3</v>
      </c>
      <c r="E51" s="19">
        <v>89</v>
      </c>
      <c r="F51" s="19">
        <v>1</v>
      </c>
      <c r="G51" s="19">
        <v>94</v>
      </c>
      <c r="H51" s="19">
        <v>2</v>
      </c>
      <c r="I51" s="19">
        <v>1</v>
      </c>
      <c r="J51" s="19">
        <v>2</v>
      </c>
      <c r="K51" s="19">
        <v>1</v>
      </c>
      <c r="L51" s="19">
        <v>119</v>
      </c>
      <c r="M51" s="29">
        <f t="shared" ref="M51:M60" si="12">SUM(D51:L51)</f>
        <v>312</v>
      </c>
      <c r="N51" s="22"/>
      <c r="O51" s="19">
        <v>9</v>
      </c>
      <c r="P51" s="29">
        <f t="shared" ref="P51:P60" si="13">SUM(M51+O51)</f>
        <v>321</v>
      </c>
      <c r="Q51" s="23"/>
    </row>
    <row r="52" spans="1:17" s="24" customFormat="1" ht="24.95" customHeight="1">
      <c r="A52" s="19">
        <v>32</v>
      </c>
      <c r="B52" s="19">
        <v>14</v>
      </c>
      <c r="C52" s="20" t="s">
        <v>1449</v>
      </c>
      <c r="D52" s="19">
        <v>1</v>
      </c>
      <c r="E52" s="19">
        <v>77</v>
      </c>
      <c r="F52" s="19">
        <v>1</v>
      </c>
      <c r="G52" s="19">
        <v>53</v>
      </c>
      <c r="H52" s="19">
        <v>0</v>
      </c>
      <c r="I52" s="19">
        <v>4</v>
      </c>
      <c r="J52" s="19">
        <v>0</v>
      </c>
      <c r="K52" s="19">
        <v>0</v>
      </c>
      <c r="L52" s="19">
        <v>67</v>
      </c>
      <c r="M52" s="29">
        <f t="shared" si="12"/>
        <v>203</v>
      </c>
      <c r="N52" s="22"/>
      <c r="O52" s="19">
        <v>3</v>
      </c>
      <c r="P52" s="29">
        <f t="shared" si="13"/>
        <v>206</v>
      </c>
      <c r="Q52" s="23"/>
    </row>
    <row r="53" spans="1:17" s="24" customFormat="1" ht="24.95" customHeight="1">
      <c r="A53" s="19">
        <v>33</v>
      </c>
      <c r="B53" s="19">
        <v>14</v>
      </c>
      <c r="C53" s="20" t="s">
        <v>1450</v>
      </c>
      <c r="D53" s="19">
        <v>0</v>
      </c>
      <c r="E53" s="19">
        <v>41</v>
      </c>
      <c r="F53" s="19">
        <v>0</v>
      </c>
      <c r="G53" s="19">
        <v>42</v>
      </c>
      <c r="H53" s="19">
        <v>2</v>
      </c>
      <c r="I53" s="19">
        <v>0</v>
      </c>
      <c r="J53" s="19">
        <v>0</v>
      </c>
      <c r="K53" s="19">
        <v>0</v>
      </c>
      <c r="L53" s="19">
        <v>74</v>
      </c>
      <c r="M53" s="29">
        <f t="shared" si="12"/>
        <v>159</v>
      </c>
      <c r="N53" s="22"/>
      <c r="O53" s="19">
        <v>1</v>
      </c>
      <c r="P53" s="29">
        <f t="shared" si="13"/>
        <v>160</v>
      </c>
      <c r="Q53" s="23"/>
    </row>
    <row r="54" spans="1:17" s="24" customFormat="1" ht="24.95" customHeight="1">
      <c r="A54" s="19">
        <v>34</v>
      </c>
      <c r="B54" s="19">
        <v>14</v>
      </c>
      <c r="C54" s="20" t="s">
        <v>1451</v>
      </c>
      <c r="D54" s="19">
        <v>0</v>
      </c>
      <c r="E54" s="19">
        <v>82</v>
      </c>
      <c r="F54" s="19">
        <v>1</v>
      </c>
      <c r="G54" s="19">
        <v>70</v>
      </c>
      <c r="H54" s="19">
        <v>0</v>
      </c>
      <c r="I54" s="19">
        <v>0</v>
      </c>
      <c r="J54" s="19">
        <v>1</v>
      </c>
      <c r="K54" s="19">
        <v>2</v>
      </c>
      <c r="L54" s="19">
        <v>85</v>
      </c>
      <c r="M54" s="29">
        <f t="shared" si="12"/>
        <v>241</v>
      </c>
      <c r="N54" s="22"/>
      <c r="O54" s="19">
        <v>4</v>
      </c>
      <c r="P54" s="29">
        <f t="shared" si="13"/>
        <v>245</v>
      </c>
      <c r="Q54" s="23"/>
    </row>
    <row r="55" spans="1:17" s="1" customFormat="1" ht="24.95" customHeight="1">
      <c r="A55" s="19">
        <v>35</v>
      </c>
      <c r="B55" s="19">
        <v>14</v>
      </c>
      <c r="C55" s="20" t="s">
        <v>1452</v>
      </c>
      <c r="D55" s="19">
        <v>0</v>
      </c>
      <c r="E55" s="19">
        <v>63</v>
      </c>
      <c r="F55" s="19">
        <v>1</v>
      </c>
      <c r="G55" s="19">
        <v>20</v>
      </c>
      <c r="H55" s="19">
        <v>2</v>
      </c>
      <c r="I55" s="19">
        <v>2</v>
      </c>
      <c r="J55" s="19">
        <v>1</v>
      </c>
      <c r="K55" s="19">
        <v>1</v>
      </c>
      <c r="L55" s="19">
        <v>16</v>
      </c>
      <c r="M55" s="29">
        <f t="shared" si="12"/>
        <v>106</v>
      </c>
      <c r="N55" s="22"/>
      <c r="O55" s="19">
        <v>1</v>
      </c>
      <c r="P55" s="29">
        <f t="shared" si="13"/>
        <v>107</v>
      </c>
      <c r="Q55" s="23"/>
    </row>
    <row r="56" spans="1:17" s="1" customFormat="1" ht="24.95" customHeight="1">
      <c r="A56" s="19">
        <v>36</v>
      </c>
      <c r="B56" s="19">
        <v>14</v>
      </c>
      <c r="C56" s="20" t="s">
        <v>1453</v>
      </c>
      <c r="D56" s="19">
        <v>2</v>
      </c>
      <c r="E56" s="19">
        <v>242</v>
      </c>
      <c r="F56" s="19">
        <v>3</v>
      </c>
      <c r="G56" s="19">
        <v>25</v>
      </c>
      <c r="H56" s="19">
        <v>1</v>
      </c>
      <c r="I56" s="19">
        <v>4</v>
      </c>
      <c r="J56" s="19">
        <v>1</v>
      </c>
      <c r="K56" s="19">
        <v>3</v>
      </c>
      <c r="L56" s="19">
        <v>57</v>
      </c>
      <c r="M56" s="29">
        <f t="shared" si="12"/>
        <v>338</v>
      </c>
      <c r="N56" s="22"/>
      <c r="O56" s="19">
        <v>5</v>
      </c>
      <c r="P56" s="29">
        <f t="shared" si="13"/>
        <v>343</v>
      </c>
      <c r="Q56" s="23"/>
    </row>
    <row r="57" spans="1:17" s="1" customFormat="1" ht="24.95" customHeight="1">
      <c r="A57" s="19">
        <v>37</v>
      </c>
      <c r="B57" s="19">
        <v>14</v>
      </c>
      <c r="C57" s="20" t="s">
        <v>1454</v>
      </c>
      <c r="D57" s="19">
        <v>5</v>
      </c>
      <c r="E57" s="19">
        <v>78</v>
      </c>
      <c r="F57" s="19">
        <v>10</v>
      </c>
      <c r="G57" s="19">
        <v>85</v>
      </c>
      <c r="H57" s="19">
        <v>3</v>
      </c>
      <c r="I57" s="19">
        <v>9</v>
      </c>
      <c r="J57" s="19">
        <v>4</v>
      </c>
      <c r="K57" s="19">
        <v>3</v>
      </c>
      <c r="L57" s="19">
        <v>43</v>
      </c>
      <c r="M57" s="29">
        <f t="shared" si="12"/>
        <v>240</v>
      </c>
      <c r="N57" s="22"/>
      <c r="O57" s="19">
        <v>5</v>
      </c>
      <c r="P57" s="29">
        <f t="shared" si="13"/>
        <v>245</v>
      </c>
      <c r="Q57" s="23"/>
    </row>
    <row r="58" spans="1:17" s="1" customFormat="1" ht="24.95" customHeight="1">
      <c r="A58" s="19">
        <v>38</v>
      </c>
      <c r="B58" s="19">
        <v>14</v>
      </c>
      <c r="C58" s="20" t="s">
        <v>1455</v>
      </c>
      <c r="D58" s="19">
        <v>1</v>
      </c>
      <c r="E58" s="19">
        <v>126</v>
      </c>
      <c r="F58" s="19">
        <v>6</v>
      </c>
      <c r="G58" s="19">
        <v>82</v>
      </c>
      <c r="H58" s="19">
        <v>4</v>
      </c>
      <c r="I58" s="19">
        <v>1</v>
      </c>
      <c r="J58" s="19">
        <v>2</v>
      </c>
      <c r="K58" s="19">
        <v>2</v>
      </c>
      <c r="L58" s="19">
        <v>83</v>
      </c>
      <c r="M58" s="29">
        <f t="shared" si="12"/>
        <v>307</v>
      </c>
      <c r="N58" s="22"/>
      <c r="O58" s="19">
        <v>4</v>
      </c>
      <c r="P58" s="29">
        <f t="shared" si="13"/>
        <v>311</v>
      </c>
      <c r="Q58" s="23"/>
    </row>
    <row r="59" spans="1:17" s="24" customFormat="1" ht="24.95" customHeight="1">
      <c r="A59" s="19">
        <v>39</v>
      </c>
      <c r="B59" s="19">
        <v>14</v>
      </c>
      <c r="C59" s="20" t="s">
        <v>1456</v>
      </c>
      <c r="D59" s="19">
        <v>0</v>
      </c>
      <c r="E59" s="19">
        <v>28</v>
      </c>
      <c r="F59" s="19">
        <v>9</v>
      </c>
      <c r="G59" s="19">
        <v>145</v>
      </c>
      <c r="H59" s="19">
        <v>1</v>
      </c>
      <c r="I59" s="19">
        <v>2</v>
      </c>
      <c r="J59" s="19">
        <v>1</v>
      </c>
      <c r="K59" s="19">
        <v>1</v>
      </c>
      <c r="L59" s="19">
        <v>87</v>
      </c>
      <c r="M59" s="29">
        <f t="shared" si="12"/>
        <v>274</v>
      </c>
      <c r="N59" s="22"/>
      <c r="O59" s="19">
        <v>6</v>
      </c>
      <c r="P59" s="29">
        <f t="shared" si="13"/>
        <v>280</v>
      </c>
      <c r="Q59" s="23"/>
    </row>
    <row r="60" spans="1:17" s="24" customFormat="1" ht="24.95" customHeight="1">
      <c r="A60" s="19">
        <v>40</v>
      </c>
      <c r="B60" s="19">
        <v>14</v>
      </c>
      <c r="C60" s="20" t="s">
        <v>1457</v>
      </c>
      <c r="D60" s="19">
        <v>3</v>
      </c>
      <c r="E60" s="19">
        <v>44</v>
      </c>
      <c r="F60" s="19">
        <v>1</v>
      </c>
      <c r="G60" s="19">
        <v>107</v>
      </c>
      <c r="H60" s="19">
        <v>4</v>
      </c>
      <c r="I60" s="19">
        <v>4</v>
      </c>
      <c r="J60" s="19">
        <v>6</v>
      </c>
      <c r="K60" s="19">
        <v>0</v>
      </c>
      <c r="L60" s="19">
        <v>66</v>
      </c>
      <c r="M60" s="29">
        <f t="shared" si="12"/>
        <v>235</v>
      </c>
      <c r="N60" s="22"/>
      <c r="O60" s="19">
        <v>9</v>
      </c>
      <c r="P60" s="29">
        <f t="shared" si="13"/>
        <v>244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64</v>
      </c>
      <c r="E61" s="28">
        <f t="shared" si="14"/>
        <v>3424</v>
      </c>
      <c r="F61" s="28">
        <f t="shared" si="14"/>
        <v>129</v>
      </c>
      <c r="G61" s="28">
        <f t="shared" si="14"/>
        <v>2182</v>
      </c>
      <c r="H61" s="28">
        <f t="shared" si="14"/>
        <v>65</v>
      </c>
      <c r="I61" s="28">
        <f t="shared" si="14"/>
        <v>233</v>
      </c>
      <c r="J61" s="28">
        <f t="shared" si="14"/>
        <v>60</v>
      </c>
      <c r="K61" s="28">
        <f t="shared" si="14"/>
        <v>54</v>
      </c>
      <c r="L61" s="28">
        <f t="shared" si="14"/>
        <v>3879</v>
      </c>
      <c r="M61" s="28">
        <f t="shared" si="14"/>
        <v>10090</v>
      </c>
      <c r="N61" s="28">
        <f t="shared" si="14"/>
        <v>0</v>
      </c>
      <c r="O61" s="28">
        <f t="shared" si="14"/>
        <v>178</v>
      </c>
      <c r="P61" s="28">
        <f t="shared" si="14"/>
        <v>10268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64</v>
      </c>
      <c r="E62" s="28">
        <f t="shared" si="15"/>
        <v>3424</v>
      </c>
      <c r="F62" s="28">
        <f t="shared" si="15"/>
        <v>129</v>
      </c>
      <c r="G62" s="28">
        <f t="shared" si="15"/>
        <v>2182</v>
      </c>
      <c r="H62" s="28">
        <f t="shared" si="15"/>
        <v>65</v>
      </c>
      <c r="I62" s="28">
        <f t="shared" si="15"/>
        <v>233</v>
      </c>
      <c r="J62" s="28">
        <f t="shared" si="15"/>
        <v>60</v>
      </c>
      <c r="K62" s="28">
        <f t="shared" si="15"/>
        <v>54</v>
      </c>
      <c r="L62" s="28">
        <f t="shared" si="15"/>
        <v>3879</v>
      </c>
      <c r="M62" s="28">
        <f t="shared" si="15"/>
        <v>10090</v>
      </c>
      <c r="N62" s="28">
        <f t="shared" si="15"/>
        <v>0</v>
      </c>
      <c r="O62" s="28">
        <f t="shared" si="15"/>
        <v>178</v>
      </c>
      <c r="P62" s="28">
        <f t="shared" si="15"/>
        <v>10268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14</v>
      </c>
      <c r="C63" s="20" t="s">
        <v>1458</v>
      </c>
      <c r="D63" s="19">
        <v>1</v>
      </c>
      <c r="E63" s="19">
        <v>22</v>
      </c>
      <c r="F63" s="19">
        <v>3</v>
      </c>
      <c r="G63" s="19">
        <v>162</v>
      </c>
      <c r="H63" s="19">
        <v>5</v>
      </c>
      <c r="I63" s="19">
        <v>2</v>
      </c>
      <c r="J63" s="19">
        <v>2</v>
      </c>
      <c r="K63" s="19">
        <v>0</v>
      </c>
      <c r="L63" s="19">
        <v>61</v>
      </c>
      <c r="M63" s="29">
        <f t="shared" ref="M63:M72" si="16">SUM(D63:L63)</f>
        <v>258</v>
      </c>
      <c r="N63" s="22"/>
      <c r="O63" s="19">
        <v>7</v>
      </c>
      <c r="P63" s="29">
        <f>SUM(M63+O63)</f>
        <v>265</v>
      </c>
      <c r="Q63" s="23"/>
    </row>
    <row r="64" spans="1:17" s="24" customFormat="1" ht="24.95" customHeight="1">
      <c r="A64" s="19">
        <v>42</v>
      </c>
      <c r="B64" s="19">
        <v>14</v>
      </c>
      <c r="C64" s="20" t="s">
        <v>1459</v>
      </c>
      <c r="D64" s="19">
        <v>0</v>
      </c>
      <c r="E64" s="19">
        <v>49</v>
      </c>
      <c r="F64" s="19">
        <v>1</v>
      </c>
      <c r="G64" s="19">
        <v>35</v>
      </c>
      <c r="H64" s="19">
        <v>1</v>
      </c>
      <c r="I64" s="19">
        <v>5</v>
      </c>
      <c r="J64" s="19">
        <v>0</v>
      </c>
      <c r="K64" s="19">
        <v>0</v>
      </c>
      <c r="L64" s="19">
        <v>68</v>
      </c>
      <c r="M64" s="29">
        <f t="shared" si="16"/>
        <v>159</v>
      </c>
      <c r="N64" s="22"/>
      <c r="O64" s="19">
        <v>3</v>
      </c>
      <c r="P64" s="29">
        <f t="shared" ref="P64:P72" si="17">SUM(M64+O64)</f>
        <v>162</v>
      </c>
      <c r="Q64" s="23"/>
    </row>
    <row r="65" spans="1:17" s="24" customFormat="1" ht="24.95" customHeight="1">
      <c r="A65" s="19">
        <v>43</v>
      </c>
      <c r="B65" s="19">
        <v>14</v>
      </c>
      <c r="C65" s="20" t="s">
        <v>1460</v>
      </c>
      <c r="D65" s="19">
        <v>1</v>
      </c>
      <c r="E65" s="19">
        <v>40</v>
      </c>
      <c r="F65" s="19">
        <v>3</v>
      </c>
      <c r="G65" s="19">
        <v>104</v>
      </c>
      <c r="H65" s="19">
        <v>1</v>
      </c>
      <c r="I65" s="19">
        <v>1</v>
      </c>
      <c r="J65" s="19">
        <v>0</v>
      </c>
      <c r="K65" s="19">
        <v>2</v>
      </c>
      <c r="L65" s="19">
        <v>103</v>
      </c>
      <c r="M65" s="29">
        <f t="shared" si="16"/>
        <v>255</v>
      </c>
      <c r="N65" s="22"/>
      <c r="O65" s="19">
        <v>1</v>
      </c>
      <c r="P65" s="29">
        <f t="shared" si="17"/>
        <v>256</v>
      </c>
      <c r="Q65" s="23"/>
    </row>
    <row r="66" spans="1:17" s="24" customFormat="1" ht="24.95" customHeight="1">
      <c r="A66" s="19">
        <v>44</v>
      </c>
      <c r="B66" s="19">
        <v>14</v>
      </c>
      <c r="C66" s="20" t="s">
        <v>1461</v>
      </c>
      <c r="D66" s="19">
        <v>5</v>
      </c>
      <c r="E66" s="19">
        <v>68</v>
      </c>
      <c r="F66" s="19">
        <v>3</v>
      </c>
      <c r="G66" s="19">
        <v>122</v>
      </c>
      <c r="H66" s="19">
        <v>6</v>
      </c>
      <c r="I66" s="19">
        <v>5</v>
      </c>
      <c r="J66" s="19">
        <v>6</v>
      </c>
      <c r="K66" s="19">
        <v>1</v>
      </c>
      <c r="L66" s="19">
        <v>92</v>
      </c>
      <c r="M66" s="29">
        <f t="shared" si="16"/>
        <v>308</v>
      </c>
      <c r="N66" s="22"/>
      <c r="O66" s="19">
        <v>6</v>
      </c>
      <c r="P66" s="29">
        <f t="shared" si="17"/>
        <v>314</v>
      </c>
      <c r="Q66" s="23"/>
    </row>
    <row r="67" spans="1:17" s="24" customFormat="1" ht="24.95" customHeight="1">
      <c r="A67" s="19">
        <v>45</v>
      </c>
      <c r="B67" s="19">
        <v>14</v>
      </c>
      <c r="C67" s="20" t="s">
        <v>1462</v>
      </c>
      <c r="D67" s="19">
        <v>2</v>
      </c>
      <c r="E67" s="19">
        <v>20</v>
      </c>
      <c r="F67" s="19">
        <v>1</v>
      </c>
      <c r="G67" s="19">
        <v>114</v>
      </c>
      <c r="H67" s="19">
        <v>1</v>
      </c>
      <c r="I67" s="19">
        <v>2</v>
      </c>
      <c r="J67" s="19">
        <v>1</v>
      </c>
      <c r="K67" s="19">
        <v>1</v>
      </c>
      <c r="L67" s="19">
        <v>66</v>
      </c>
      <c r="M67" s="29">
        <f t="shared" si="16"/>
        <v>208</v>
      </c>
      <c r="N67" s="22"/>
      <c r="O67" s="19">
        <v>3</v>
      </c>
      <c r="P67" s="29">
        <f t="shared" si="17"/>
        <v>211</v>
      </c>
      <c r="Q67" s="23"/>
    </row>
    <row r="68" spans="1:17" s="24" customFormat="1" ht="24.95" customHeight="1">
      <c r="A68" s="19">
        <v>46</v>
      </c>
      <c r="B68" s="19">
        <v>14</v>
      </c>
      <c r="C68" s="20" t="s">
        <v>1463</v>
      </c>
      <c r="D68" s="19">
        <v>0</v>
      </c>
      <c r="E68" s="19">
        <v>40</v>
      </c>
      <c r="F68" s="19">
        <v>2</v>
      </c>
      <c r="G68" s="19">
        <v>56</v>
      </c>
      <c r="H68" s="19">
        <v>15</v>
      </c>
      <c r="I68" s="19">
        <v>0</v>
      </c>
      <c r="J68" s="19">
        <v>0</v>
      </c>
      <c r="K68" s="19">
        <v>0</v>
      </c>
      <c r="L68" s="19">
        <v>50</v>
      </c>
      <c r="M68" s="29">
        <f t="shared" si="16"/>
        <v>163</v>
      </c>
      <c r="N68" s="22"/>
      <c r="O68" s="19">
        <v>1</v>
      </c>
      <c r="P68" s="29">
        <f t="shared" si="17"/>
        <v>164</v>
      </c>
      <c r="Q68" s="23"/>
    </row>
    <row r="69" spans="1:17" s="24" customFormat="1" ht="24.95" customHeight="1">
      <c r="A69" s="19">
        <v>47</v>
      </c>
      <c r="B69" s="19">
        <v>14</v>
      </c>
      <c r="C69" s="20" t="s">
        <v>1464</v>
      </c>
      <c r="D69" s="19">
        <v>0</v>
      </c>
      <c r="E69" s="19">
        <v>35</v>
      </c>
      <c r="F69" s="19">
        <v>0</v>
      </c>
      <c r="G69" s="19">
        <v>70</v>
      </c>
      <c r="H69" s="19">
        <v>25</v>
      </c>
      <c r="I69" s="19">
        <v>9</v>
      </c>
      <c r="J69" s="19">
        <v>1</v>
      </c>
      <c r="K69" s="19">
        <v>1</v>
      </c>
      <c r="L69" s="19">
        <v>54</v>
      </c>
      <c r="M69" s="29">
        <f t="shared" si="16"/>
        <v>195</v>
      </c>
      <c r="N69" s="22"/>
      <c r="O69" s="19">
        <v>1</v>
      </c>
      <c r="P69" s="29">
        <f t="shared" si="17"/>
        <v>196</v>
      </c>
      <c r="Q69" s="23"/>
    </row>
    <row r="70" spans="1:17" s="24" customFormat="1" ht="24.95" customHeight="1">
      <c r="A70" s="19">
        <v>48</v>
      </c>
      <c r="B70" s="19">
        <v>14</v>
      </c>
      <c r="C70" s="20" t="s">
        <v>1465</v>
      </c>
      <c r="D70" s="19">
        <v>3</v>
      </c>
      <c r="E70" s="19">
        <v>69</v>
      </c>
      <c r="F70" s="19">
        <v>1</v>
      </c>
      <c r="G70" s="19">
        <v>116</v>
      </c>
      <c r="H70" s="19">
        <v>0</v>
      </c>
      <c r="I70" s="19">
        <v>1</v>
      </c>
      <c r="J70" s="19">
        <v>2</v>
      </c>
      <c r="K70" s="19">
        <v>0</v>
      </c>
      <c r="L70" s="19">
        <v>102</v>
      </c>
      <c r="M70" s="29">
        <f t="shared" si="16"/>
        <v>294</v>
      </c>
      <c r="N70" s="22"/>
      <c r="O70" s="19">
        <v>2</v>
      </c>
      <c r="P70" s="29">
        <f t="shared" si="17"/>
        <v>296</v>
      </c>
      <c r="Q70" s="23"/>
    </row>
    <row r="71" spans="1:17" s="24" customFormat="1" ht="24.95" customHeight="1">
      <c r="A71" s="19">
        <v>49</v>
      </c>
      <c r="B71" s="19">
        <v>14</v>
      </c>
      <c r="C71" s="20" t="s">
        <v>1466</v>
      </c>
      <c r="D71" s="19">
        <v>1</v>
      </c>
      <c r="E71" s="19">
        <v>65</v>
      </c>
      <c r="F71" s="19">
        <v>1</v>
      </c>
      <c r="G71" s="19">
        <v>40</v>
      </c>
      <c r="H71" s="19">
        <v>3</v>
      </c>
      <c r="I71" s="19">
        <v>0</v>
      </c>
      <c r="J71" s="19">
        <v>1</v>
      </c>
      <c r="K71" s="19">
        <v>4</v>
      </c>
      <c r="L71" s="19">
        <v>69</v>
      </c>
      <c r="M71" s="29">
        <f t="shared" si="16"/>
        <v>184</v>
      </c>
      <c r="N71" s="22"/>
      <c r="O71" s="19">
        <v>7</v>
      </c>
      <c r="P71" s="29">
        <f t="shared" si="17"/>
        <v>191</v>
      </c>
      <c r="Q71" s="23"/>
    </row>
    <row r="72" spans="1:17" s="24" customFormat="1" ht="24.95" customHeight="1">
      <c r="A72" s="19">
        <v>50</v>
      </c>
      <c r="B72" s="19">
        <v>14</v>
      </c>
      <c r="C72" s="20" t="s">
        <v>1467</v>
      </c>
      <c r="D72" s="19">
        <v>1</v>
      </c>
      <c r="E72" s="19">
        <v>107</v>
      </c>
      <c r="F72" s="19">
        <v>1</v>
      </c>
      <c r="G72" s="19">
        <v>22</v>
      </c>
      <c r="H72" s="19">
        <v>0</v>
      </c>
      <c r="I72" s="19">
        <v>3</v>
      </c>
      <c r="J72" s="19">
        <v>0</v>
      </c>
      <c r="K72" s="19">
        <v>0</v>
      </c>
      <c r="L72" s="19">
        <v>54</v>
      </c>
      <c r="M72" s="29">
        <f t="shared" si="16"/>
        <v>188</v>
      </c>
      <c r="N72" s="22"/>
      <c r="O72" s="19">
        <v>1</v>
      </c>
      <c r="P72" s="29">
        <f t="shared" si="17"/>
        <v>189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78</v>
      </c>
      <c r="E73" s="28">
        <f t="shared" si="18"/>
        <v>3939</v>
      </c>
      <c r="F73" s="28">
        <f t="shared" si="18"/>
        <v>145</v>
      </c>
      <c r="G73" s="28">
        <f t="shared" si="18"/>
        <v>3023</v>
      </c>
      <c r="H73" s="28">
        <f t="shared" si="18"/>
        <v>122</v>
      </c>
      <c r="I73" s="28">
        <f t="shared" si="18"/>
        <v>261</v>
      </c>
      <c r="J73" s="28">
        <f t="shared" si="18"/>
        <v>73</v>
      </c>
      <c r="K73" s="28">
        <f t="shared" si="18"/>
        <v>63</v>
      </c>
      <c r="L73" s="28">
        <f t="shared" si="18"/>
        <v>4598</v>
      </c>
      <c r="M73" s="28">
        <f t="shared" si="18"/>
        <v>12302</v>
      </c>
      <c r="N73" s="28">
        <f t="shared" si="18"/>
        <v>0</v>
      </c>
      <c r="O73" s="28">
        <f t="shared" si="18"/>
        <v>210</v>
      </c>
      <c r="P73" s="28">
        <f t="shared" si="18"/>
        <v>12512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78</v>
      </c>
      <c r="E74" s="28">
        <f t="shared" si="19"/>
        <v>3939</v>
      </c>
      <c r="F74" s="28">
        <f t="shared" si="19"/>
        <v>145</v>
      </c>
      <c r="G74" s="28">
        <f t="shared" si="19"/>
        <v>3023</v>
      </c>
      <c r="H74" s="28">
        <f t="shared" si="19"/>
        <v>122</v>
      </c>
      <c r="I74" s="28">
        <f t="shared" si="19"/>
        <v>261</v>
      </c>
      <c r="J74" s="28">
        <f t="shared" si="19"/>
        <v>73</v>
      </c>
      <c r="K74" s="28">
        <f t="shared" si="19"/>
        <v>63</v>
      </c>
      <c r="L74" s="28">
        <f t="shared" si="19"/>
        <v>4598</v>
      </c>
      <c r="M74" s="28">
        <f t="shared" si="19"/>
        <v>12302</v>
      </c>
      <c r="N74" s="28">
        <f t="shared" si="19"/>
        <v>0</v>
      </c>
      <c r="O74" s="28">
        <f t="shared" si="19"/>
        <v>210</v>
      </c>
      <c r="P74" s="28">
        <f t="shared" si="19"/>
        <v>12512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14</v>
      </c>
      <c r="C75" s="20" t="s">
        <v>1468</v>
      </c>
      <c r="D75" s="19">
        <v>2</v>
      </c>
      <c r="E75" s="19">
        <v>51</v>
      </c>
      <c r="F75" s="19">
        <v>14</v>
      </c>
      <c r="G75" s="19">
        <v>93</v>
      </c>
      <c r="H75" s="19">
        <v>2</v>
      </c>
      <c r="I75" s="19">
        <v>27</v>
      </c>
      <c r="J75" s="19">
        <v>1</v>
      </c>
      <c r="K75" s="19">
        <v>5</v>
      </c>
      <c r="L75" s="19">
        <v>95</v>
      </c>
      <c r="M75" s="29">
        <f t="shared" ref="M75:M84" si="20">SUM(D75:L75)</f>
        <v>290</v>
      </c>
      <c r="N75" s="22"/>
      <c r="O75" s="19">
        <v>6</v>
      </c>
      <c r="P75" s="29">
        <f>SUM(M75+O75)</f>
        <v>296</v>
      </c>
      <c r="Q75" s="23"/>
    </row>
    <row r="76" spans="1:17" s="24" customFormat="1" ht="24.95" customHeight="1">
      <c r="A76" s="19">
        <v>52</v>
      </c>
      <c r="B76" s="19">
        <v>14</v>
      </c>
      <c r="C76" s="20" t="s">
        <v>1469</v>
      </c>
      <c r="D76" s="19">
        <v>0</v>
      </c>
      <c r="E76" s="19">
        <v>6</v>
      </c>
      <c r="F76" s="19">
        <v>0</v>
      </c>
      <c r="G76" s="19">
        <v>60</v>
      </c>
      <c r="H76" s="19">
        <v>2</v>
      </c>
      <c r="I76" s="19">
        <v>51</v>
      </c>
      <c r="J76" s="19">
        <v>1</v>
      </c>
      <c r="K76" s="19">
        <v>1</v>
      </c>
      <c r="L76" s="19">
        <v>60</v>
      </c>
      <c r="M76" s="29">
        <f t="shared" si="20"/>
        <v>181</v>
      </c>
      <c r="N76" s="22"/>
      <c r="O76" s="19">
        <v>1</v>
      </c>
      <c r="P76" s="29">
        <f t="shared" ref="P76:P84" si="21">SUM(M76+O76)</f>
        <v>182</v>
      </c>
      <c r="Q76" s="23"/>
    </row>
    <row r="77" spans="1:17" s="24" customFormat="1" ht="24.95" customHeight="1">
      <c r="A77" s="19">
        <v>53</v>
      </c>
      <c r="B77" s="19">
        <v>14</v>
      </c>
      <c r="C77" s="20" t="s">
        <v>1470</v>
      </c>
      <c r="D77" s="19">
        <v>2</v>
      </c>
      <c r="E77" s="19">
        <v>41</v>
      </c>
      <c r="F77" s="19">
        <v>0</v>
      </c>
      <c r="G77" s="19">
        <v>53</v>
      </c>
      <c r="H77" s="19">
        <v>2</v>
      </c>
      <c r="I77" s="19">
        <v>13</v>
      </c>
      <c r="J77" s="19">
        <v>0</v>
      </c>
      <c r="K77" s="19">
        <v>1</v>
      </c>
      <c r="L77" s="19">
        <v>120</v>
      </c>
      <c r="M77" s="29">
        <f t="shared" si="20"/>
        <v>232</v>
      </c>
      <c r="N77" s="22"/>
      <c r="O77" s="19">
        <v>0</v>
      </c>
      <c r="P77" s="29">
        <f t="shared" si="21"/>
        <v>232</v>
      </c>
      <c r="Q77" s="23"/>
    </row>
    <row r="78" spans="1:17" s="24" customFormat="1" ht="24.95" customHeight="1">
      <c r="A78" s="19">
        <v>54</v>
      </c>
      <c r="B78" s="19">
        <v>14</v>
      </c>
      <c r="C78" s="20" t="s">
        <v>1471</v>
      </c>
      <c r="D78" s="19">
        <v>2</v>
      </c>
      <c r="E78" s="19">
        <v>9</v>
      </c>
      <c r="F78" s="19">
        <v>2</v>
      </c>
      <c r="G78" s="19">
        <v>112</v>
      </c>
      <c r="H78" s="19">
        <v>2</v>
      </c>
      <c r="I78" s="19">
        <v>14</v>
      </c>
      <c r="J78" s="19">
        <v>2</v>
      </c>
      <c r="K78" s="19">
        <v>0</v>
      </c>
      <c r="L78" s="19">
        <v>42</v>
      </c>
      <c r="M78" s="29">
        <f t="shared" si="20"/>
        <v>185</v>
      </c>
      <c r="N78" s="22"/>
      <c r="O78" s="19">
        <v>0</v>
      </c>
      <c r="P78" s="29">
        <f t="shared" si="21"/>
        <v>185</v>
      </c>
      <c r="Q78" s="23"/>
    </row>
    <row r="79" spans="1:17" s="1" customFormat="1" ht="24.95" customHeight="1">
      <c r="A79" s="19">
        <v>55</v>
      </c>
      <c r="B79" s="19">
        <v>14</v>
      </c>
      <c r="C79" s="20" t="s">
        <v>1472</v>
      </c>
      <c r="D79" s="19">
        <v>2</v>
      </c>
      <c r="E79" s="19">
        <v>9</v>
      </c>
      <c r="F79" s="19">
        <v>1</v>
      </c>
      <c r="G79" s="19">
        <v>55</v>
      </c>
      <c r="H79" s="19">
        <v>3</v>
      </c>
      <c r="I79" s="19">
        <v>33</v>
      </c>
      <c r="J79" s="19">
        <v>1</v>
      </c>
      <c r="K79" s="19">
        <v>2</v>
      </c>
      <c r="L79" s="19">
        <v>70</v>
      </c>
      <c r="M79" s="29">
        <f t="shared" si="20"/>
        <v>176</v>
      </c>
      <c r="N79" s="22"/>
      <c r="O79" s="19">
        <v>1</v>
      </c>
      <c r="P79" s="29">
        <f t="shared" si="21"/>
        <v>177</v>
      </c>
      <c r="Q79" s="23"/>
    </row>
    <row r="80" spans="1:17" s="1" customFormat="1" ht="24.95" customHeight="1">
      <c r="A80" s="19">
        <v>56</v>
      </c>
      <c r="B80" s="19">
        <v>14</v>
      </c>
      <c r="C80" s="20" t="s">
        <v>1473</v>
      </c>
      <c r="D80" s="19">
        <v>2</v>
      </c>
      <c r="E80" s="19">
        <v>15</v>
      </c>
      <c r="F80" s="19">
        <v>0</v>
      </c>
      <c r="G80" s="19">
        <v>45</v>
      </c>
      <c r="H80" s="19">
        <v>0</v>
      </c>
      <c r="I80" s="19">
        <v>23</v>
      </c>
      <c r="J80" s="19">
        <v>0</v>
      </c>
      <c r="K80" s="19">
        <v>0</v>
      </c>
      <c r="L80" s="19">
        <v>36</v>
      </c>
      <c r="M80" s="29">
        <f t="shared" si="20"/>
        <v>121</v>
      </c>
      <c r="N80" s="22"/>
      <c r="O80" s="19">
        <v>4</v>
      </c>
      <c r="P80" s="29">
        <f t="shared" si="21"/>
        <v>125</v>
      </c>
      <c r="Q80" s="23"/>
    </row>
    <row r="81" spans="1:17" s="24" customFormat="1" ht="24.95" customHeight="1">
      <c r="A81" s="19">
        <v>57</v>
      </c>
      <c r="B81" s="19">
        <v>14</v>
      </c>
      <c r="C81" s="20" t="s">
        <v>1474</v>
      </c>
      <c r="D81" s="19">
        <v>1</v>
      </c>
      <c r="E81" s="19">
        <v>22</v>
      </c>
      <c r="F81" s="19">
        <v>1</v>
      </c>
      <c r="G81" s="19">
        <v>50</v>
      </c>
      <c r="H81" s="19">
        <v>1</v>
      </c>
      <c r="I81" s="19">
        <v>4</v>
      </c>
      <c r="J81" s="19">
        <v>1</v>
      </c>
      <c r="K81" s="19">
        <v>1</v>
      </c>
      <c r="L81" s="19">
        <v>143</v>
      </c>
      <c r="M81" s="29">
        <f t="shared" si="20"/>
        <v>224</v>
      </c>
      <c r="N81" s="22"/>
      <c r="O81" s="19">
        <v>3</v>
      </c>
      <c r="P81" s="29">
        <f t="shared" si="21"/>
        <v>227</v>
      </c>
      <c r="Q81" s="23"/>
    </row>
    <row r="82" spans="1:17" s="24" customFormat="1" ht="24.95" customHeight="1">
      <c r="A82" s="19">
        <v>58</v>
      </c>
      <c r="B82" s="19">
        <v>14</v>
      </c>
      <c r="C82" s="20" t="s">
        <v>1475</v>
      </c>
      <c r="D82" s="19">
        <v>1</v>
      </c>
      <c r="E82" s="19">
        <v>53</v>
      </c>
      <c r="F82" s="19">
        <v>1</v>
      </c>
      <c r="G82" s="19">
        <v>25</v>
      </c>
      <c r="H82" s="19">
        <v>0</v>
      </c>
      <c r="I82" s="19">
        <v>9</v>
      </c>
      <c r="J82" s="19">
        <v>3</v>
      </c>
      <c r="K82" s="19">
        <v>0</v>
      </c>
      <c r="L82" s="19">
        <v>70</v>
      </c>
      <c r="M82" s="29">
        <f t="shared" si="20"/>
        <v>162</v>
      </c>
      <c r="N82" s="22"/>
      <c r="O82" s="19">
        <v>2</v>
      </c>
      <c r="P82" s="29">
        <f t="shared" si="21"/>
        <v>164</v>
      </c>
      <c r="Q82" s="23"/>
    </row>
    <row r="83" spans="1:17" s="24" customFormat="1" ht="24.95" customHeight="1">
      <c r="A83" s="19">
        <v>59</v>
      </c>
      <c r="B83" s="19">
        <v>14</v>
      </c>
      <c r="C83" s="20" t="s">
        <v>1476</v>
      </c>
      <c r="D83" s="19">
        <v>0</v>
      </c>
      <c r="E83" s="19">
        <v>38</v>
      </c>
      <c r="F83" s="19">
        <v>0</v>
      </c>
      <c r="G83" s="19">
        <v>31</v>
      </c>
      <c r="H83" s="19">
        <v>2</v>
      </c>
      <c r="I83" s="19">
        <v>38</v>
      </c>
      <c r="J83" s="19">
        <v>2</v>
      </c>
      <c r="K83" s="19">
        <v>1</v>
      </c>
      <c r="L83" s="19">
        <v>69</v>
      </c>
      <c r="M83" s="29">
        <f t="shared" si="20"/>
        <v>181</v>
      </c>
      <c r="N83" s="22"/>
      <c r="O83" s="19">
        <v>2</v>
      </c>
      <c r="P83" s="29">
        <f t="shared" si="21"/>
        <v>183</v>
      </c>
      <c r="Q83" s="23"/>
    </row>
    <row r="84" spans="1:17" s="24" customFormat="1" ht="24.95" customHeight="1">
      <c r="A84" s="19">
        <v>60</v>
      </c>
      <c r="B84" s="19">
        <v>14</v>
      </c>
      <c r="C84" s="20" t="s">
        <v>1477</v>
      </c>
      <c r="D84" s="19">
        <v>1</v>
      </c>
      <c r="E84" s="19">
        <v>7</v>
      </c>
      <c r="F84" s="19">
        <v>0</v>
      </c>
      <c r="G84" s="19">
        <v>11</v>
      </c>
      <c r="H84" s="19">
        <v>1</v>
      </c>
      <c r="I84" s="19">
        <v>4</v>
      </c>
      <c r="J84" s="19">
        <v>0</v>
      </c>
      <c r="K84" s="19">
        <v>0</v>
      </c>
      <c r="L84" s="19">
        <v>76</v>
      </c>
      <c r="M84" s="29">
        <f t="shared" si="20"/>
        <v>100</v>
      </c>
      <c r="N84" s="22"/>
      <c r="O84" s="19">
        <v>1</v>
      </c>
      <c r="P84" s="29">
        <f t="shared" si="21"/>
        <v>101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91</v>
      </c>
      <c r="E85" s="28">
        <f t="shared" si="22"/>
        <v>4190</v>
      </c>
      <c r="F85" s="28">
        <f t="shared" si="22"/>
        <v>164</v>
      </c>
      <c r="G85" s="28">
        <f t="shared" si="22"/>
        <v>3558</v>
      </c>
      <c r="H85" s="28">
        <f t="shared" si="22"/>
        <v>137</v>
      </c>
      <c r="I85" s="28">
        <f t="shared" si="22"/>
        <v>477</v>
      </c>
      <c r="J85" s="28">
        <f t="shared" si="22"/>
        <v>84</v>
      </c>
      <c r="K85" s="28">
        <f t="shared" si="22"/>
        <v>74</v>
      </c>
      <c r="L85" s="28">
        <f t="shared" si="22"/>
        <v>5379</v>
      </c>
      <c r="M85" s="28">
        <f t="shared" si="22"/>
        <v>14154</v>
      </c>
      <c r="N85" s="28">
        <f t="shared" si="22"/>
        <v>0</v>
      </c>
      <c r="O85" s="28">
        <f t="shared" si="22"/>
        <v>230</v>
      </c>
      <c r="P85" s="28">
        <f t="shared" si="22"/>
        <v>14384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91</v>
      </c>
      <c r="E86" s="28">
        <f t="shared" ref="E86:Q86" si="23">E85</f>
        <v>4190</v>
      </c>
      <c r="F86" s="28">
        <f t="shared" si="23"/>
        <v>164</v>
      </c>
      <c r="G86" s="28">
        <f t="shared" si="23"/>
        <v>3558</v>
      </c>
      <c r="H86" s="28">
        <f t="shared" si="23"/>
        <v>137</v>
      </c>
      <c r="I86" s="28">
        <f t="shared" si="23"/>
        <v>477</v>
      </c>
      <c r="J86" s="28">
        <f t="shared" si="23"/>
        <v>84</v>
      </c>
      <c r="K86" s="28">
        <f t="shared" si="23"/>
        <v>74</v>
      </c>
      <c r="L86" s="28">
        <f t="shared" si="23"/>
        <v>5379</v>
      </c>
      <c r="M86" s="28">
        <f t="shared" si="23"/>
        <v>14154</v>
      </c>
      <c r="N86" s="28">
        <f t="shared" si="23"/>
        <v>0</v>
      </c>
      <c r="O86" s="28">
        <f t="shared" si="23"/>
        <v>230</v>
      </c>
      <c r="P86" s="28">
        <f t="shared" si="23"/>
        <v>14384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14</v>
      </c>
      <c r="C87" s="20" t="s">
        <v>1478</v>
      </c>
      <c r="D87" s="19">
        <v>0</v>
      </c>
      <c r="E87" s="19">
        <v>62</v>
      </c>
      <c r="F87" s="19">
        <v>0</v>
      </c>
      <c r="G87" s="19">
        <v>35</v>
      </c>
      <c r="H87" s="19">
        <v>0</v>
      </c>
      <c r="I87" s="19">
        <v>17</v>
      </c>
      <c r="J87" s="19">
        <v>1</v>
      </c>
      <c r="K87" s="19">
        <v>0</v>
      </c>
      <c r="L87" s="19">
        <v>85</v>
      </c>
      <c r="M87" s="21">
        <f t="shared" ref="M87:M96" si="24">SUM(D87:L87)</f>
        <v>200</v>
      </c>
      <c r="N87" s="22"/>
      <c r="O87" s="19">
        <v>3</v>
      </c>
      <c r="P87" s="21">
        <f>SUM(M87+O87)</f>
        <v>203</v>
      </c>
      <c r="Q87" s="23"/>
    </row>
    <row r="88" spans="1:17" s="24" customFormat="1" ht="24.95" customHeight="1">
      <c r="A88" s="19">
        <v>62</v>
      </c>
      <c r="B88" s="19">
        <v>14</v>
      </c>
      <c r="C88" s="20" t="s">
        <v>1479</v>
      </c>
      <c r="D88" s="19">
        <v>0</v>
      </c>
      <c r="E88" s="19">
        <v>22</v>
      </c>
      <c r="F88" s="19">
        <v>1</v>
      </c>
      <c r="G88" s="19">
        <v>25</v>
      </c>
      <c r="H88" s="19">
        <v>0</v>
      </c>
      <c r="I88" s="19">
        <v>1</v>
      </c>
      <c r="J88" s="19">
        <v>0</v>
      </c>
      <c r="K88" s="19">
        <v>0</v>
      </c>
      <c r="L88" s="19">
        <v>41</v>
      </c>
      <c r="M88" s="21">
        <f t="shared" si="24"/>
        <v>90</v>
      </c>
      <c r="N88" s="22"/>
      <c r="O88" s="19">
        <v>2</v>
      </c>
      <c r="P88" s="21">
        <f t="shared" ref="P88:P96" si="25">SUM(M88+O88)</f>
        <v>92</v>
      </c>
      <c r="Q88" s="23"/>
    </row>
    <row r="89" spans="1:17" s="24" customFormat="1" ht="24.95" customHeight="1">
      <c r="A89" s="19">
        <v>63</v>
      </c>
      <c r="B89" s="19">
        <v>14</v>
      </c>
      <c r="C89" s="20" t="s">
        <v>1480</v>
      </c>
      <c r="D89" s="19">
        <v>0</v>
      </c>
      <c r="E89" s="19">
        <v>6</v>
      </c>
      <c r="F89" s="19">
        <v>0</v>
      </c>
      <c r="G89" s="19">
        <v>41</v>
      </c>
      <c r="H89" s="19">
        <v>0</v>
      </c>
      <c r="I89" s="19">
        <v>5</v>
      </c>
      <c r="J89" s="19">
        <v>0</v>
      </c>
      <c r="K89" s="19">
        <v>0</v>
      </c>
      <c r="L89" s="19">
        <v>25</v>
      </c>
      <c r="M89" s="21">
        <f t="shared" si="24"/>
        <v>77</v>
      </c>
      <c r="N89" s="22"/>
      <c r="O89" s="19">
        <v>0</v>
      </c>
      <c r="P89" s="21">
        <f t="shared" si="25"/>
        <v>77</v>
      </c>
      <c r="Q89" s="23"/>
    </row>
    <row r="90" spans="1:17" s="24" customFormat="1" ht="24.95" customHeight="1">
      <c r="A90" s="19">
        <v>64</v>
      </c>
      <c r="B90" s="19">
        <v>14</v>
      </c>
      <c r="C90" s="20" t="s">
        <v>1481</v>
      </c>
      <c r="D90" s="19">
        <v>1</v>
      </c>
      <c r="E90" s="19">
        <v>3</v>
      </c>
      <c r="F90" s="19">
        <v>0</v>
      </c>
      <c r="G90" s="19">
        <v>42</v>
      </c>
      <c r="H90" s="19">
        <v>2</v>
      </c>
      <c r="I90" s="19">
        <v>51</v>
      </c>
      <c r="J90" s="19">
        <v>1</v>
      </c>
      <c r="K90" s="19">
        <v>3</v>
      </c>
      <c r="L90" s="19">
        <v>100</v>
      </c>
      <c r="M90" s="21">
        <f t="shared" si="24"/>
        <v>203</v>
      </c>
      <c r="N90" s="22"/>
      <c r="O90" s="19">
        <v>0</v>
      </c>
      <c r="P90" s="21">
        <f t="shared" si="25"/>
        <v>203</v>
      </c>
      <c r="Q90" s="23"/>
    </row>
    <row r="91" spans="1:17" s="24" customFormat="1" ht="24.95" customHeight="1">
      <c r="A91" s="19">
        <v>65</v>
      </c>
      <c r="B91" s="19">
        <v>14</v>
      </c>
      <c r="C91" s="20" t="s">
        <v>1482</v>
      </c>
      <c r="D91" s="19">
        <v>2</v>
      </c>
      <c r="E91" s="19">
        <v>43</v>
      </c>
      <c r="F91" s="19">
        <v>4</v>
      </c>
      <c r="G91" s="19">
        <v>31</v>
      </c>
      <c r="H91" s="19">
        <v>0</v>
      </c>
      <c r="I91" s="19">
        <v>24</v>
      </c>
      <c r="J91" s="19">
        <v>0</v>
      </c>
      <c r="K91" s="19">
        <v>1</v>
      </c>
      <c r="L91" s="19">
        <v>100</v>
      </c>
      <c r="M91" s="21">
        <f t="shared" si="24"/>
        <v>205</v>
      </c>
      <c r="N91" s="22"/>
      <c r="O91" s="19">
        <v>4</v>
      </c>
      <c r="P91" s="21">
        <f t="shared" si="25"/>
        <v>209</v>
      </c>
      <c r="Q91" s="23"/>
    </row>
    <row r="92" spans="1:17" s="24" customFormat="1" ht="24.95" customHeight="1">
      <c r="A92" s="19">
        <v>66</v>
      </c>
      <c r="B92" s="19">
        <v>14</v>
      </c>
      <c r="C92" s="20" t="s">
        <v>1483</v>
      </c>
      <c r="D92" s="19">
        <v>3</v>
      </c>
      <c r="E92" s="19">
        <v>9</v>
      </c>
      <c r="F92" s="19">
        <v>0</v>
      </c>
      <c r="G92" s="19">
        <v>50</v>
      </c>
      <c r="H92" s="19">
        <v>3</v>
      </c>
      <c r="I92" s="19">
        <v>11</v>
      </c>
      <c r="J92" s="19">
        <v>2</v>
      </c>
      <c r="K92" s="19">
        <v>1</v>
      </c>
      <c r="L92" s="19">
        <v>94</v>
      </c>
      <c r="M92" s="21">
        <f t="shared" si="24"/>
        <v>173</v>
      </c>
      <c r="N92" s="22"/>
      <c r="O92" s="19">
        <v>2</v>
      </c>
      <c r="P92" s="21">
        <f t="shared" si="25"/>
        <v>175</v>
      </c>
      <c r="Q92" s="23"/>
    </row>
    <row r="93" spans="1:17" s="24" customFormat="1" ht="24.95" customHeight="1">
      <c r="A93" s="19">
        <v>67</v>
      </c>
      <c r="B93" s="19">
        <v>14</v>
      </c>
      <c r="C93" s="20" t="s">
        <v>1484</v>
      </c>
      <c r="D93" s="19">
        <v>1</v>
      </c>
      <c r="E93" s="19">
        <v>15</v>
      </c>
      <c r="F93" s="19">
        <v>1</v>
      </c>
      <c r="G93" s="19">
        <v>18</v>
      </c>
      <c r="H93" s="19">
        <v>0</v>
      </c>
      <c r="I93" s="19">
        <v>39</v>
      </c>
      <c r="J93" s="19">
        <v>0</v>
      </c>
      <c r="K93" s="19">
        <v>2</v>
      </c>
      <c r="L93" s="19">
        <v>54</v>
      </c>
      <c r="M93" s="21">
        <f t="shared" si="24"/>
        <v>130</v>
      </c>
      <c r="N93" s="22"/>
      <c r="O93" s="19">
        <v>2</v>
      </c>
      <c r="P93" s="21">
        <f t="shared" si="25"/>
        <v>132</v>
      </c>
      <c r="Q93" s="23"/>
    </row>
    <row r="94" spans="1:17" s="24" customFormat="1" ht="24.95" customHeight="1">
      <c r="A94" s="19">
        <v>68</v>
      </c>
      <c r="B94" s="19">
        <v>14</v>
      </c>
      <c r="C94" s="20" t="s">
        <v>1485</v>
      </c>
      <c r="D94" s="19">
        <v>5</v>
      </c>
      <c r="E94" s="19">
        <v>39</v>
      </c>
      <c r="F94" s="19">
        <v>5</v>
      </c>
      <c r="G94" s="19">
        <v>95</v>
      </c>
      <c r="H94" s="19">
        <v>4</v>
      </c>
      <c r="I94" s="19">
        <v>4</v>
      </c>
      <c r="J94" s="19">
        <v>0</v>
      </c>
      <c r="K94" s="19">
        <v>1</v>
      </c>
      <c r="L94" s="19">
        <v>130</v>
      </c>
      <c r="M94" s="21">
        <f t="shared" si="24"/>
        <v>283</v>
      </c>
      <c r="N94" s="22"/>
      <c r="O94" s="19">
        <v>9</v>
      </c>
      <c r="P94" s="21">
        <f t="shared" si="25"/>
        <v>292</v>
      </c>
      <c r="Q94" s="23"/>
    </row>
    <row r="95" spans="1:17" s="24" customFormat="1" ht="24.95" customHeight="1">
      <c r="A95" s="19">
        <v>69</v>
      </c>
      <c r="B95" s="19">
        <v>14</v>
      </c>
      <c r="C95" s="20" t="s">
        <v>1486</v>
      </c>
      <c r="D95" s="19">
        <v>1</v>
      </c>
      <c r="E95" s="19">
        <v>9</v>
      </c>
      <c r="F95" s="19">
        <v>5</v>
      </c>
      <c r="G95" s="19">
        <v>11</v>
      </c>
      <c r="H95" s="19">
        <v>1</v>
      </c>
      <c r="I95" s="19">
        <v>11</v>
      </c>
      <c r="J95" s="19">
        <v>2</v>
      </c>
      <c r="K95" s="19">
        <v>1</v>
      </c>
      <c r="L95" s="19">
        <v>61</v>
      </c>
      <c r="M95" s="21">
        <f t="shared" si="24"/>
        <v>102</v>
      </c>
      <c r="N95" s="22"/>
      <c r="O95" s="19">
        <v>2</v>
      </c>
      <c r="P95" s="21">
        <f t="shared" si="25"/>
        <v>104</v>
      </c>
      <c r="Q95" s="23"/>
    </row>
    <row r="96" spans="1:17" s="24" customFormat="1" ht="24.95" customHeight="1">
      <c r="A96" s="19">
        <v>70</v>
      </c>
      <c r="B96" s="19">
        <v>14</v>
      </c>
      <c r="C96" s="20" t="s">
        <v>1487</v>
      </c>
      <c r="D96" s="19">
        <v>2</v>
      </c>
      <c r="E96" s="19">
        <v>30</v>
      </c>
      <c r="F96" s="19">
        <v>1</v>
      </c>
      <c r="G96" s="19">
        <v>71</v>
      </c>
      <c r="H96" s="19">
        <v>3</v>
      </c>
      <c r="I96" s="19">
        <v>2</v>
      </c>
      <c r="J96" s="19">
        <v>1</v>
      </c>
      <c r="K96" s="19">
        <v>1</v>
      </c>
      <c r="L96" s="19">
        <v>67</v>
      </c>
      <c r="M96" s="21">
        <f t="shared" si="24"/>
        <v>178</v>
      </c>
      <c r="N96" s="22"/>
      <c r="O96" s="19">
        <v>6</v>
      </c>
      <c r="P96" s="21">
        <f t="shared" si="25"/>
        <v>184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106</v>
      </c>
      <c r="E97" s="28">
        <f t="shared" si="26"/>
        <v>4428</v>
      </c>
      <c r="F97" s="28">
        <f t="shared" si="26"/>
        <v>181</v>
      </c>
      <c r="G97" s="28">
        <f t="shared" si="26"/>
        <v>3977</v>
      </c>
      <c r="H97" s="28">
        <f t="shared" si="26"/>
        <v>150</v>
      </c>
      <c r="I97" s="28">
        <f t="shared" si="26"/>
        <v>642</v>
      </c>
      <c r="J97" s="28">
        <f t="shared" si="26"/>
        <v>91</v>
      </c>
      <c r="K97" s="28">
        <f t="shared" si="26"/>
        <v>84</v>
      </c>
      <c r="L97" s="28">
        <f t="shared" si="26"/>
        <v>6136</v>
      </c>
      <c r="M97" s="28">
        <f t="shared" si="26"/>
        <v>15795</v>
      </c>
      <c r="N97" s="28">
        <f t="shared" si="26"/>
        <v>0</v>
      </c>
      <c r="O97" s="28">
        <f t="shared" si="26"/>
        <v>260</v>
      </c>
      <c r="P97" s="28">
        <f t="shared" si="26"/>
        <v>16055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106</v>
      </c>
      <c r="E98" s="28">
        <f t="shared" ref="E98:Q98" si="27">E97</f>
        <v>4428</v>
      </c>
      <c r="F98" s="28">
        <f t="shared" si="27"/>
        <v>181</v>
      </c>
      <c r="G98" s="28">
        <f t="shared" si="27"/>
        <v>3977</v>
      </c>
      <c r="H98" s="28">
        <f t="shared" si="27"/>
        <v>150</v>
      </c>
      <c r="I98" s="28">
        <f t="shared" si="27"/>
        <v>642</v>
      </c>
      <c r="J98" s="28">
        <f t="shared" si="27"/>
        <v>91</v>
      </c>
      <c r="K98" s="28">
        <f t="shared" si="27"/>
        <v>84</v>
      </c>
      <c r="L98" s="28">
        <f t="shared" si="27"/>
        <v>6136</v>
      </c>
      <c r="M98" s="28">
        <f t="shared" si="27"/>
        <v>15795</v>
      </c>
      <c r="N98" s="28">
        <f t="shared" si="27"/>
        <v>0</v>
      </c>
      <c r="O98" s="28">
        <f t="shared" si="27"/>
        <v>260</v>
      </c>
      <c r="P98" s="28">
        <f t="shared" si="27"/>
        <v>16055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14</v>
      </c>
      <c r="C99" s="20" t="s">
        <v>1488</v>
      </c>
      <c r="D99" s="19">
        <v>0</v>
      </c>
      <c r="E99" s="19">
        <v>27</v>
      </c>
      <c r="F99" s="19">
        <v>1</v>
      </c>
      <c r="G99" s="19">
        <v>63</v>
      </c>
      <c r="H99" s="19">
        <v>0</v>
      </c>
      <c r="I99" s="19">
        <v>11</v>
      </c>
      <c r="J99" s="19">
        <v>0</v>
      </c>
      <c r="K99" s="19">
        <v>0</v>
      </c>
      <c r="L99" s="19">
        <v>70</v>
      </c>
      <c r="M99" s="21">
        <f t="shared" ref="M99:M108" si="28">SUM(D99:L99)</f>
        <v>172</v>
      </c>
      <c r="N99" s="22"/>
      <c r="O99" s="19">
        <v>2</v>
      </c>
      <c r="P99" s="21">
        <f t="shared" ref="P99:P108" si="29">SUM(M99+O99)</f>
        <v>174</v>
      </c>
      <c r="Q99" s="23"/>
    </row>
    <row r="100" spans="1:17" s="24" customFormat="1" ht="24.95" customHeight="1">
      <c r="A100" s="19">
        <v>72</v>
      </c>
      <c r="B100" s="19">
        <v>14</v>
      </c>
      <c r="C100" s="20" t="s">
        <v>1489</v>
      </c>
      <c r="D100" s="19">
        <v>0</v>
      </c>
      <c r="E100" s="19">
        <v>25</v>
      </c>
      <c r="F100" s="19">
        <v>11</v>
      </c>
      <c r="G100" s="19">
        <v>141</v>
      </c>
      <c r="H100" s="19">
        <v>2</v>
      </c>
      <c r="I100" s="19">
        <v>22</v>
      </c>
      <c r="J100" s="19">
        <v>1</v>
      </c>
      <c r="K100" s="19">
        <v>1</v>
      </c>
      <c r="L100" s="19">
        <v>116</v>
      </c>
      <c r="M100" s="21">
        <f t="shared" si="28"/>
        <v>319</v>
      </c>
      <c r="N100" s="22"/>
      <c r="O100" s="19">
        <v>5</v>
      </c>
      <c r="P100" s="21">
        <f t="shared" si="29"/>
        <v>324</v>
      </c>
      <c r="Q100" s="23"/>
    </row>
    <row r="101" spans="1:17" s="24" customFormat="1" ht="24.95" customHeight="1">
      <c r="A101" s="19">
        <v>73</v>
      </c>
      <c r="B101" s="19">
        <v>14</v>
      </c>
      <c r="C101" s="20" t="s">
        <v>1490</v>
      </c>
      <c r="D101" s="19">
        <v>3</v>
      </c>
      <c r="E101" s="19">
        <v>7</v>
      </c>
      <c r="F101" s="19">
        <v>4</v>
      </c>
      <c r="G101" s="19">
        <v>332</v>
      </c>
      <c r="H101" s="19">
        <v>14</v>
      </c>
      <c r="I101" s="19">
        <v>9</v>
      </c>
      <c r="J101" s="19">
        <v>8</v>
      </c>
      <c r="K101" s="19">
        <v>1</v>
      </c>
      <c r="L101" s="19">
        <v>103</v>
      </c>
      <c r="M101" s="21">
        <f t="shared" si="28"/>
        <v>481</v>
      </c>
      <c r="N101" s="22"/>
      <c r="O101" s="19">
        <v>16</v>
      </c>
      <c r="P101" s="21">
        <f t="shared" si="29"/>
        <v>497</v>
      </c>
      <c r="Q101" s="23"/>
    </row>
    <row r="102" spans="1:17" s="24" customFormat="1" ht="24.95" customHeight="1">
      <c r="A102" s="19">
        <v>74</v>
      </c>
      <c r="B102" s="19">
        <v>14</v>
      </c>
      <c r="C102" s="20" t="s">
        <v>1491</v>
      </c>
      <c r="D102" s="19">
        <v>5</v>
      </c>
      <c r="E102" s="19">
        <v>11</v>
      </c>
      <c r="F102" s="19">
        <v>2</v>
      </c>
      <c r="G102" s="19">
        <v>337</v>
      </c>
      <c r="H102" s="19">
        <v>11</v>
      </c>
      <c r="I102" s="19">
        <v>3</v>
      </c>
      <c r="J102" s="19">
        <v>6</v>
      </c>
      <c r="K102" s="19">
        <v>4</v>
      </c>
      <c r="L102" s="19">
        <v>147</v>
      </c>
      <c r="M102" s="21">
        <f t="shared" si="28"/>
        <v>526</v>
      </c>
      <c r="N102" s="22"/>
      <c r="O102" s="19">
        <v>8</v>
      </c>
      <c r="P102" s="21">
        <f t="shared" si="29"/>
        <v>534</v>
      </c>
      <c r="Q102" s="23"/>
    </row>
    <row r="103" spans="1:17" s="24" customFormat="1" ht="24.95" customHeight="1">
      <c r="A103" s="19">
        <v>75</v>
      </c>
      <c r="B103" s="19">
        <v>14</v>
      </c>
      <c r="C103" s="20" t="s">
        <v>1492</v>
      </c>
      <c r="D103" s="19">
        <v>11</v>
      </c>
      <c r="E103" s="19">
        <v>87</v>
      </c>
      <c r="F103" s="19">
        <v>1</v>
      </c>
      <c r="G103" s="19">
        <v>27</v>
      </c>
      <c r="H103" s="19">
        <v>1</v>
      </c>
      <c r="I103" s="19">
        <v>10</v>
      </c>
      <c r="J103" s="19">
        <v>2</v>
      </c>
      <c r="K103" s="19">
        <v>7</v>
      </c>
      <c r="L103" s="19">
        <v>305</v>
      </c>
      <c r="M103" s="21">
        <f t="shared" si="28"/>
        <v>451</v>
      </c>
      <c r="N103" s="22"/>
      <c r="O103" s="19">
        <v>13</v>
      </c>
      <c r="P103" s="21">
        <f t="shared" si="29"/>
        <v>464</v>
      </c>
      <c r="Q103" s="23"/>
    </row>
    <row r="104" spans="1:17" s="24" customFormat="1" ht="24.95" customHeight="1">
      <c r="A104" s="19">
        <v>76</v>
      </c>
      <c r="B104" s="19">
        <v>14</v>
      </c>
      <c r="C104" s="20" t="s">
        <v>1493</v>
      </c>
      <c r="D104" s="19">
        <v>4</v>
      </c>
      <c r="E104" s="19">
        <v>39</v>
      </c>
      <c r="F104" s="19">
        <v>3</v>
      </c>
      <c r="G104" s="19">
        <v>155</v>
      </c>
      <c r="H104" s="19">
        <v>11</v>
      </c>
      <c r="I104" s="19">
        <v>8</v>
      </c>
      <c r="J104" s="19">
        <v>4</v>
      </c>
      <c r="K104" s="19">
        <v>6</v>
      </c>
      <c r="L104" s="19">
        <v>338</v>
      </c>
      <c r="M104" s="21">
        <f t="shared" si="28"/>
        <v>568</v>
      </c>
      <c r="N104" s="22"/>
      <c r="O104" s="19">
        <v>21</v>
      </c>
      <c r="P104" s="21">
        <f t="shared" si="29"/>
        <v>589</v>
      </c>
      <c r="Q104" s="23"/>
    </row>
    <row r="105" spans="1:17" s="24" customFormat="1" ht="24.95" customHeight="1">
      <c r="A105" s="19">
        <v>77</v>
      </c>
      <c r="B105" s="19">
        <v>14</v>
      </c>
      <c r="C105" s="20" t="s">
        <v>1494</v>
      </c>
      <c r="D105" s="19">
        <v>3</v>
      </c>
      <c r="E105" s="19">
        <v>19</v>
      </c>
      <c r="F105" s="19">
        <v>6</v>
      </c>
      <c r="G105" s="19">
        <v>191</v>
      </c>
      <c r="H105" s="19">
        <v>2</v>
      </c>
      <c r="I105" s="19">
        <v>21</v>
      </c>
      <c r="J105" s="19">
        <v>2</v>
      </c>
      <c r="K105" s="19">
        <v>0</v>
      </c>
      <c r="L105" s="19">
        <v>184</v>
      </c>
      <c r="M105" s="21">
        <f t="shared" si="28"/>
        <v>428</v>
      </c>
      <c r="N105" s="22"/>
      <c r="O105" s="19">
        <v>3</v>
      </c>
      <c r="P105" s="21">
        <f t="shared" si="29"/>
        <v>431</v>
      </c>
      <c r="Q105" s="23"/>
    </row>
    <row r="106" spans="1:17" s="24" customFormat="1" ht="24.95" customHeight="1">
      <c r="A106" s="19">
        <v>78</v>
      </c>
      <c r="B106" s="19">
        <v>14</v>
      </c>
      <c r="C106" s="20" t="s">
        <v>1495</v>
      </c>
      <c r="D106" s="19">
        <v>0</v>
      </c>
      <c r="E106" s="19">
        <v>30</v>
      </c>
      <c r="F106" s="19">
        <v>2</v>
      </c>
      <c r="G106" s="19">
        <v>116</v>
      </c>
      <c r="H106" s="19">
        <v>3</v>
      </c>
      <c r="I106" s="19">
        <v>47</v>
      </c>
      <c r="J106" s="19">
        <v>0</v>
      </c>
      <c r="K106" s="19">
        <v>1</v>
      </c>
      <c r="L106" s="19">
        <v>123</v>
      </c>
      <c r="M106" s="21">
        <f t="shared" si="28"/>
        <v>322</v>
      </c>
      <c r="N106" s="22"/>
      <c r="O106" s="19">
        <v>3</v>
      </c>
      <c r="P106" s="21">
        <f t="shared" si="29"/>
        <v>325</v>
      </c>
      <c r="Q106" s="23"/>
    </row>
    <row r="107" spans="1:17" s="1" customFormat="1" ht="24.95" customHeight="1">
      <c r="A107" s="19">
        <v>79</v>
      </c>
      <c r="B107" s="19">
        <v>14</v>
      </c>
      <c r="C107" s="20" t="s">
        <v>1496</v>
      </c>
      <c r="D107" s="19">
        <v>1</v>
      </c>
      <c r="E107" s="19">
        <v>52</v>
      </c>
      <c r="F107" s="19">
        <v>5</v>
      </c>
      <c r="G107" s="19">
        <v>50</v>
      </c>
      <c r="H107" s="19">
        <v>1</v>
      </c>
      <c r="I107" s="19">
        <v>11</v>
      </c>
      <c r="J107" s="19">
        <v>0</v>
      </c>
      <c r="K107" s="19">
        <v>1</v>
      </c>
      <c r="L107" s="19">
        <v>211</v>
      </c>
      <c r="M107" s="21">
        <f t="shared" si="28"/>
        <v>332</v>
      </c>
      <c r="N107" s="22"/>
      <c r="O107" s="19">
        <v>7</v>
      </c>
      <c r="P107" s="21">
        <f t="shared" si="29"/>
        <v>339</v>
      </c>
      <c r="Q107" s="23"/>
    </row>
    <row r="108" spans="1:17" s="1" customFormat="1" ht="24.95" customHeight="1">
      <c r="A108" s="19">
        <v>80</v>
      </c>
      <c r="B108" s="19">
        <v>14</v>
      </c>
      <c r="C108" s="20" t="s">
        <v>1497</v>
      </c>
      <c r="D108" s="19">
        <v>7</v>
      </c>
      <c r="E108" s="19">
        <v>196</v>
      </c>
      <c r="F108" s="19">
        <v>6</v>
      </c>
      <c r="G108" s="19">
        <v>56</v>
      </c>
      <c r="H108" s="19">
        <v>2</v>
      </c>
      <c r="I108" s="19">
        <v>10</v>
      </c>
      <c r="J108" s="19">
        <v>1</v>
      </c>
      <c r="K108" s="19">
        <v>3</v>
      </c>
      <c r="L108" s="19">
        <v>169</v>
      </c>
      <c r="M108" s="21">
        <f t="shared" si="28"/>
        <v>450</v>
      </c>
      <c r="N108" s="22"/>
      <c r="O108" s="19">
        <v>8</v>
      </c>
      <c r="P108" s="21">
        <f t="shared" si="29"/>
        <v>458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140</v>
      </c>
      <c r="E109" s="28">
        <f t="shared" si="30"/>
        <v>4921</v>
      </c>
      <c r="F109" s="28">
        <f t="shared" si="30"/>
        <v>222</v>
      </c>
      <c r="G109" s="28">
        <f t="shared" si="30"/>
        <v>5445</v>
      </c>
      <c r="H109" s="28">
        <f t="shared" si="30"/>
        <v>197</v>
      </c>
      <c r="I109" s="28">
        <f t="shared" si="30"/>
        <v>794</v>
      </c>
      <c r="J109" s="28">
        <f t="shared" si="30"/>
        <v>115</v>
      </c>
      <c r="K109" s="28">
        <f t="shared" si="30"/>
        <v>108</v>
      </c>
      <c r="L109" s="28">
        <f t="shared" si="30"/>
        <v>7902</v>
      </c>
      <c r="M109" s="28">
        <f t="shared" si="30"/>
        <v>19844</v>
      </c>
      <c r="N109" s="28">
        <f t="shared" si="30"/>
        <v>0</v>
      </c>
      <c r="O109" s="28">
        <f t="shared" si="30"/>
        <v>346</v>
      </c>
      <c r="P109" s="28">
        <f t="shared" si="30"/>
        <v>20190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140</v>
      </c>
      <c r="E110" s="28">
        <f t="shared" ref="E110:Q110" si="31">E109</f>
        <v>4921</v>
      </c>
      <c r="F110" s="28">
        <f t="shared" si="31"/>
        <v>222</v>
      </c>
      <c r="G110" s="28">
        <f t="shared" si="31"/>
        <v>5445</v>
      </c>
      <c r="H110" s="28">
        <f t="shared" si="31"/>
        <v>197</v>
      </c>
      <c r="I110" s="28">
        <f t="shared" si="31"/>
        <v>794</v>
      </c>
      <c r="J110" s="28">
        <f t="shared" si="31"/>
        <v>115</v>
      </c>
      <c r="K110" s="28">
        <f t="shared" si="31"/>
        <v>108</v>
      </c>
      <c r="L110" s="28">
        <f t="shared" si="31"/>
        <v>7902</v>
      </c>
      <c r="M110" s="28">
        <f t="shared" si="31"/>
        <v>19844</v>
      </c>
      <c r="N110" s="28">
        <f t="shared" si="31"/>
        <v>0</v>
      </c>
      <c r="O110" s="28">
        <f t="shared" si="31"/>
        <v>346</v>
      </c>
      <c r="P110" s="28">
        <f t="shared" si="31"/>
        <v>20190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14</v>
      </c>
      <c r="C111" s="20" t="s">
        <v>1498</v>
      </c>
      <c r="D111" s="19">
        <v>0</v>
      </c>
      <c r="E111" s="19">
        <v>27</v>
      </c>
      <c r="F111" s="19">
        <v>0</v>
      </c>
      <c r="G111" s="19">
        <v>35</v>
      </c>
      <c r="H111" s="19">
        <v>0</v>
      </c>
      <c r="I111" s="19">
        <v>1</v>
      </c>
      <c r="J111" s="19">
        <v>0</v>
      </c>
      <c r="K111" s="19">
        <v>0</v>
      </c>
      <c r="L111" s="19">
        <v>104</v>
      </c>
      <c r="M111" s="29">
        <f t="shared" ref="M111:M120" si="32">SUM(D111:L111)</f>
        <v>167</v>
      </c>
      <c r="N111" s="22"/>
      <c r="O111" s="19">
        <v>1</v>
      </c>
      <c r="P111" s="29">
        <f>SUM(M111+O111)</f>
        <v>168</v>
      </c>
      <c r="Q111" s="23"/>
    </row>
    <row r="112" spans="1:17" s="24" customFormat="1" ht="24.95" customHeight="1">
      <c r="A112" s="19">
        <v>82</v>
      </c>
      <c r="B112" s="19">
        <v>14</v>
      </c>
      <c r="C112" s="20" t="s">
        <v>1499</v>
      </c>
      <c r="D112" s="19">
        <v>0</v>
      </c>
      <c r="E112" s="19">
        <v>32</v>
      </c>
      <c r="F112" s="19">
        <v>1</v>
      </c>
      <c r="G112" s="19">
        <v>48</v>
      </c>
      <c r="H112" s="19">
        <v>0</v>
      </c>
      <c r="I112" s="19">
        <v>2</v>
      </c>
      <c r="J112" s="19">
        <v>0</v>
      </c>
      <c r="K112" s="19">
        <v>1</v>
      </c>
      <c r="L112" s="19">
        <v>78</v>
      </c>
      <c r="M112" s="29">
        <f t="shared" si="32"/>
        <v>162</v>
      </c>
      <c r="N112" s="22"/>
      <c r="O112" s="19">
        <v>0</v>
      </c>
      <c r="P112" s="29">
        <f t="shared" ref="P112:P120" si="33">SUM(M112+O112)</f>
        <v>162</v>
      </c>
      <c r="Q112" s="23"/>
    </row>
    <row r="113" spans="1:17" s="24" customFormat="1" ht="24.95" customHeight="1">
      <c r="A113" s="19">
        <v>83</v>
      </c>
      <c r="B113" s="19">
        <v>14</v>
      </c>
      <c r="C113" s="20" t="s">
        <v>1500</v>
      </c>
      <c r="D113" s="19">
        <v>1</v>
      </c>
      <c r="E113" s="19">
        <v>38</v>
      </c>
      <c r="F113" s="19">
        <v>1</v>
      </c>
      <c r="G113" s="19">
        <v>8</v>
      </c>
      <c r="H113" s="19">
        <v>0</v>
      </c>
      <c r="I113" s="19">
        <v>2</v>
      </c>
      <c r="J113" s="19">
        <v>2</v>
      </c>
      <c r="K113" s="19">
        <v>1</v>
      </c>
      <c r="L113" s="19">
        <v>70</v>
      </c>
      <c r="M113" s="29">
        <f t="shared" si="32"/>
        <v>123</v>
      </c>
      <c r="N113" s="22"/>
      <c r="O113" s="19">
        <v>4</v>
      </c>
      <c r="P113" s="29">
        <f t="shared" si="33"/>
        <v>127</v>
      </c>
      <c r="Q113" s="23"/>
    </row>
    <row r="114" spans="1:17" s="24" customFormat="1" ht="24.95" customHeight="1">
      <c r="A114" s="19">
        <v>84</v>
      </c>
      <c r="B114" s="19">
        <v>14</v>
      </c>
      <c r="C114" s="20" t="s">
        <v>1501</v>
      </c>
      <c r="D114" s="19">
        <v>0</v>
      </c>
      <c r="E114" s="19">
        <v>28</v>
      </c>
      <c r="F114" s="19">
        <v>0</v>
      </c>
      <c r="G114" s="19">
        <v>12</v>
      </c>
      <c r="H114" s="19">
        <v>2</v>
      </c>
      <c r="I114" s="19">
        <v>89</v>
      </c>
      <c r="J114" s="19">
        <v>1</v>
      </c>
      <c r="K114" s="19">
        <v>1</v>
      </c>
      <c r="L114" s="19">
        <v>171</v>
      </c>
      <c r="M114" s="29">
        <f t="shared" si="32"/>
        <v>304</v>
      </c>
      <c r="N114" s="22"/>
      <c r="O114" s="19">
        <v>5</v>
      </c>
      <c r="P114" s="29">
        <f t="shared" si="33"/>
        <v>309</v>
      </c>
      <c r="Q114" s="23"/>
    </row>
    <row r="115" spans="1:17" s="24" customFormat="1" ht="24.95" customHeight="1">
      <c r="A115" s="19">
        <v>85</v>
      </c>
      <c r="B115" s="19">
        <v>14</v>
      </c>
      <c r="C115" s="20" t="s">
        <v>1502</v>
      </c>
      <c r="D115" s="19">
        <v>2</v>
      </c>
      <c r="E115" s="19">
        <v>19</v>
      </c>
      <c r="F115" s="19">
        <v>4</v>
      </c>
      <c r="G115" s="19">
        <v>54</v>
      </c>
      <c r="H115" s="19">
        <v>2</v>
      </c>
      <c r="I115" s="19">
        <v>17</v>
      </c>
      <c r="J115" s="19">
        <v>2</v>
      </c>
      <c r="K115" s="19">
        <v>5</v>
      </c>
      <c r="L115" s="19">
        <v>189</v>
      </c>
      <c r="M115" s="29">
        <f t="shared" si="32"/>
        <v>294</v>
      </c>
      <c r="N115" s="22"/>
      <c r="O115" s="19">
        <v>7</v>
      </c>
      <c r="P115" s="29">
        <f t="shared" si="33"/>
        <v>301</v>
      </c>
      <c r="Q115" s="23"/>
    </row>
    <row r="116" spans="1:17" s="24" customFormat="1" ht="24.95" customHeight="1">
      <c r="A116" s="19">
        <v>86</v>
      </c>
      <c r="B116" s="19">
        <v>14</v>
      </c>
      <c r="C116" s="20" t="s">
        <v>1503</v>
      </c>
      <c r="D116" s="19">
        <v>2</v>
      </c>
      <c r="E116" s="19">
        <v>145</v>
      </c>
      <c r="F116" s="19">
        <v>1</v>
      </c>
      <c r="G116" s="19">
        <v>10</v>
      </c>
      <c r="H116" s="19">
        <v>0</v>
      </c>
      <c r="I116" s="19">
        <v>3</v>
      </c>
      <c r="J116" s="19">
        <v>1</v>
      </c>
      <c r="K116" s="19">
        <v>0</v>
      </c>
      <c r="L116" s="19">
        <v>244</v>
      </c>
      <c r="M116" s="29">
        <f t="shared" si="32"/>
        <v>406</v>
      </c>
      <c r="N116" s="22"/>
      <c r="O116" s="19">
        <v>10</v>
      </c>
      <c r="P116" s="29">
        <f t="shared" si="33"/>
        <v>416</v>
      </c>
      <c r="Q116" s="23"/>
    </row>
    <row r="117" spans="1:17" s="24" customFormat="1" ht="24.95" customHeight="1">
      <c r="A117" s="19">
        <v>87</v>
      </c>
      <c r="B117" s="19">
        <v>14</v>
      </c>
      <c r="C117" s="20" t="s">
        <v>1504</v>
      </c>
      <c r="D117" s="19">
        <v>3</v>
      </c>
      <c r="E117" s="19">
        <v>76</v>
      </c>
      <c r="F117" s="19">
        <v>1</v>
      </c>
      <c r="G117" s="19">
        <v>5</v>
      </c>
      <c r="H117" s="19">
        <v>3</v>
      </c>
      <c r="I117" s="19">
        <v>7</v>
      </c>
      <c r="J117" s="19">
        <v>1</v>
      </c>
      <c r="K117" s="19">
        <v>2</v>
      </c>
      <c r="L117" s="19">
        <v>241</v>
      </c>
      <c r="M117" s="29">
        <f t="shared" si="32"/>
        <v>339</v>
      </c>
      <c r="N117" s="22"/>
      <c r="O117" s="19">
        <v>8</v>
      </c>
      <c r="P117" s="29">
        <f t="shared" si="33"/>
        <v>347</v>
      </c>
      <c r="Q117" s="23"/>
    </row>
    <row r="118" spans="1:17" s="24" customFormat="1" ht="24.95" customHeight="1">
      <c r="A118" s="19">
        <v>88</v>
      </c>
      <c r="B118" s="19">
        <v>14</v>
      </c>
      <c r="C118" s="20" t="s">
        <v>1505</v>
      </c>
      <c r="D118" s="19">
        <v>1</v>
      </c>
      <c r="E118" s="19">
        <v>28</v>
      </c>
      <c r="F118" s="19">
        <v>2</v>
      </c>
      <c r="G118" s="19">
        <v>72</v>
      </c>
      <c r="H118" s="19">
        <v>2</v>
      </c>
      <c r="I118" s="19">
        <v>11</v>
      </c>
      <c r="J118" s="19">
        <v>1</v>
      </c>
      <c r="K118" s="19">
        <v>1</v>
      </c>
      <c r="L118" s="19">
        <v>97</v>
      </c>
      <c r="M118" s="29">
        <f t="shared" si="32"/>
        <v>215</v>
      </c>
      <c r="N118" s="22"/>
      <c r="O118" s="19">
        <v>2</v>
      </c>
      <c r="P118" s="29">
        <f t="shared" si="33"/>
        <v>217</v>
      </c>
      <c r="Q118" s="23"/>
    </row>
    <row r="119" spans="1:17" s="24" customFormat="1" ht="24.95" customHeight="1">
      <c r="A119" s="19">
        <v>89</v>
      </c>
      <c r="B119" s="19">
        <v>14</v>
      </c>
      <c r="C119" s="20" t="s">
        <v>1506</v>
      </c>
      <c r="D119" s="19">
        <v>0</v>
      </c>
      <c r="E119" s="19">
        <v>47</v>
      </c>
      <c r="F119" s="19">
        <v>2</v>
      </c>
      <c r="G119" s="19">
        <v>124</v>
      </c>
      <c r="H119" s="19">
        <v>1</v>
      </c>
      <c r="I119" s="19">
        <v>1</v>
      </c>
      <c r="J119" s="19">
        <v>0</v>
      </c>
      <c r="K119" s="19">
        <v>1</v>
      </c>
      <c r="L119" s="19">
        <v>172</v>
      </c>
      <c r="M119" s="29">
        <f t="shared" si="32"/>
        <v>348</v>
      </c>
      <c r="N119" s="22"/>
      <c r="O119" s="19">
        <v>8</v>
      </c>
      <c r="P119" s="29">
        <f t="shared" si="33"/>
        <v>356</v>
      </c>
      <c r="Q119" s="23"/>
    </row>
    <row r="120" spans="1:17" s="24" customFormat="1" ht="24.95" customHeight="1">
      <c r="A120" s="19">
        <v>90</v>
      </c>
      <c r="B120" s="19">
        <v>14</v>
      </c>
      <c r="C120" s="20" t="s">
        <v>1507</v>
      </c>
      <c r="D120" s="19">
        <v>1</v>
      </c>
      <c r="E120" s="19">
        <v>12</v>
      </c>
      <c r="F120" s="19">
        <v>1</v>
      </c>
      <c r="G120" s="19">
        <v>20</v>
      </c>
      <c r="H120" s="19">
        <v>0</v>
      </c>
      <c r="I120" s="19">
        <v>1</v>
      </c>
      <c r="J120" s="19">
        <v>1</v>
      </c>
      <c r="K120" s="19">
        <v>1</v>
      </c>
      <c r="L120" s="19">
        <v>145</v>
      </c>
      <c r="M120" s="29">
        <f t="shared" si="32"/>
        <v>182</v>
      </c>
      <c r="N120" s="22"/>
      <c r="O120" s="19">
        <v>2</v>
      </c>
      <c r="P120" s="29">
        <f t="shared" si="33"/>
        <v>184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150</v>
      </c>
      <c r="E121" s="28">
        <f t="shared" si="34"/>
        <v>5373</v>
      </c>
      <c r="F121" s="28">
        <f t="shared" si="34"/>
        <v>235</v>
      </c>
      <c r="G121" s="28">
        <f t="shared" si="34"/>
        <v>5833</v>
      </c>
      <c r="H121" s="28">
        <f t="shared" si="34"/>
        <v>207</v>
      </c>
      <c r="I121" s="28">
        <f t="shared" si="34"/>
        <v>928</v>
      </c>
      <c r="J121" s="28">
        <f t="shared" si="34"/>
        <v>124</v>
      </c>
      <c r="K121" s="28">
        <f t="shared" si="34"/>
        <v>121</v>
      </c>
      <c r="L121" s="28">
        <f t="shared" si="34"/>
        <v>9413</v>
      </c>
      <c r="M121" s="28">
        <f t="shared" si="34"/>
        <v>22384</v>
      </c>
      <c r="N121" s="28">
        <f t="shared" si="34"/>
        <v>0</v>
      </c>
      <c r="O121" s="28">
        <f t="shared" si="34"/>
        <v>393</v>
      </c>
      <c r="P121" s="28">
        <f t="shared" si="34"/>
        <v>22777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150</v>
      </c>
      <c r="E122" s="28">
        <f t="shared" ref="E122:Q122" si="35">E121</f>
        <v>5373</v>
      </c>
      <c r="F122" s="28">
        <f t="shared" si="35"/>
        <v>235</v>
      </c>
      <c r="G122" s="28">
        <f t="shared" si="35"/>
        <v>5833</v>
      </c>
      <c r="H122" s="28">
        <f t="shared" si="35"/>
        <v>207</v>
      </c>
      <c r="I122" s="28">
        <f t="shared" si="35"/>
        <v>928</v>
      </c>
      <c r="J122" s="28">
        <f t="shared" si="35"/>
        <v>124</v>
      </c>
      <c r="K122" s="28">
        <f t="shared" si="35"/>
        <v>121</v>
      </c>
      <c r="L122" s="28">
        <f t="shared" si="35"/>
        <v>9413</v>
      </c>
      <c r="M122" s="28">
        <f t="shared" si="35"/>
        <v>22384</v>
      </c>
      <c r="N122" s="28">
        <f t="shared" si="35"/>
        <v>0</v>
      </c>
      <c r="O122" s="28">
        <f t="shared" si="35"/>
        <v>393</v>
      </c>
      <c r="P122" s="28">
        <f t="shared" si="35"/>
        <v>22777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14</v>
      </c>
      <c r="C123" s="20" t="s">
        <v>1508</v>
      </c>
      <c r="D123" s="19">
        <v>0</v>
      </c>
      <c r="E123" s="19">
        <v>9</v>
      </c>
      <c r="F123" s="19">
        <v>1</v>
      </c>
      <c r="G123" s="19">
        <v>120</v>
      </c>
      <c r="H123" s="19">
        <v>0</v>
      </c>
      <c r="I123" s="19">
        <v>15</v>
      </c>
      <c r="J123" s="19">
        <v>2</v>
      </c>
      <c r="K123" s="19">
        <v>1</v>
      </c>
      <c r="L123" s="19">
        <v>193</v>
      </c>
      <c r="M123" s="29">
        <f t="shared" ref="M123:M132" si="36">SUM(D123:L123)</f>
        <v>341</v>
      </c>
      <c r="N123" s="22"/>
      <c r="O123" s="19">
        <v>2</v>
      </c>
      <c r="P123" s="29">
        <f t="shared" ref="P123:P132" si="37">SUM(M123+O123)</f>
        <v>343</v>
      </c>
      <c r="Q123" s="23"/>
    </row>
    <row r="124" spans="1:17" s="24" customFormat="1" ht="24.95" customHeight="1">
      <c r="A124" s="19">
        <v>92</v>
      </c>
      <c r="B124" s="19">
        <v>14</v>
      </c>
      <c r="C124" s="20" t="s">
        <v>1509</v>
      </c>
      <c r="D124" s="19">
        <v>2</v>
      </c>
      <c r="E124" s="19">
        <v>45</v>
      </c>
      <c r="F124" s="19">
        <v>2</v>
      </c>
      <c r="G124" s="19">
        <v>74</v>
      </c>
      <c r="H124" s="19">
        <v>0</v>
      </c>
      <c r="I124" s="19">
        <v>20</v>
      </c>
      <c r="J124" s="19">
        <v>2</v>
      </c>
      <c r="K124" s="19">
        <v>1</v>
      </c>
      <c r="L124" s="19">
        <v>131</v>
      </c>
      <c r="M124" s="29">
        <f t="shared" si="36"/>
        <v>277</v>
      </c>
      <c r="N124" s="22"/>
      <c r="O124" s="19">
        <v>8</v>
      </c>
      <c r="P124" s="29">
        <f t="shared" si="37"/>
        <v>285</v>
      </c>
      <c r="Q124" s="23"/>
    </row>
    <row r="125" spans="1:17" s="24" customFormat="1" ht="24.95" customHeight="1">
      <c r="A125" s="19">
        <v>93</v>
      </c>
      <c r="B125" s="19">
        <v>14</v>
      </c>
      <c r="C125" s="20" t="s">
        <v>1510</v>
      </c>
      <c r="D125" s="19">
        <v>5</v>
      </c>
      <c r="E125" s="19">
        <v>37</v>
      </c>
      <c r="F125" s="19">
        <v>1</v>
      </c>
      <c r="G125" s="19">
        <v>175</v>
      </c>
      <c r="H125" s="19">
        <v>4</v>
      </c>
      <c r="I125" s="19">
        <v>4</v>
      </c>
      <c r="J125" s="19">
        <v>10</v>
      </c>
      <c r="K125" s="19">
        <v>5</v>
      </c>
      <c r="L125" s="19">
        <v>210</v>
      </c>
      <c r="M125" s="29">
        <f t="shared" si="36"/>
        <v>451</v>
      </c>
      <c r="N125" s="22"/>
      <c r="O125" s="19">
        <v>27</v>
      </c>
      <c r="P125" s="29">
        <f t="shared" si="37"/>
        <v>478</v>
      </c>
      <c r="Q125" s="23"/>
    </row>
    <row r="126" spans="1:17" s="24" customFormat="1" ht="24.95" customHeight="1">
      <c r="A126" s="19">
        <v>94</v>
      </c>
      <c r="B126" s="19">
        <v>14</v>
      </c>
      <c r="C126" s="20" t="s">
        <v>1511</v>
      </c>
      <c r="D126" s="19">
        <v>9</v>
      </c>
      <c r="E126" s="19">
        <v>24</v>
      </c>
      <c r="F126" s="19">
        <v>9</v>
      </c>
      <c r="G126" s="19">
        <v>13</v>
      </c>
      <c r="H126" s="19">
        <v>2</v>
      </c>
      <c r="I126" s="19">
        <v>0</v>
      </c>
      <c r="J126" s="19">
        <v>3</v>
      </c>
      <c r="K126" s="19">
        <v>3</v>
      </c>
      <c r="L126" s="19">
        <v>124</v>
      </c>
      <c r="M126" s="29">
        <f t="shared" si="36"/>
        <v>187</v>
      </c>
      <c r="N126" s="22"/>
      <c r="O126" s="19">
        <v>6</v>
      </c>
      <c r="P126" s="29">
        <f t="shared" si="37"/>
        <v>193</v>
      </c>
      <c r="Q126" s="23"/>
    </row>
    <row r="127" spans="1:17" s="1" customFormat="1" ht="24.95" customHeight="1">
      <c r="A127" s="19">
        <v>95</v>
      </c>
      <c r="B127" s="19">
        <v>14</v>
      </c>
      <c r="C127" s="20" t="s">
        <v>1512</v>
      </c>
      <c r="D127" s="19">
        <v>1</v>
      </c>
      <c r="E127" s="19">
        <v>26</v>
      </c>
      <c r="F127" s="19">
        <v>3</v>
      </c>
      <c r="G127" s="19">
        <v>195</v>
      </c>
      <c r="H127" s="19">
        <v>4</v>
      </c>
      <c r="I127" s="19">
        <v>14</v>
      </c>
      <c r="J127" s="19">
        <v>4</v>
      </c>
      <c r="K127" s="19">
        <v>4</v>
      </c>
      <c r="L127" s="19">
        <v>184</v>
      </c>
      <c r="M127" s="29">
        <f t="shared" si="36"/>
        <v>435</v>
      </c>
      <c r="N127" s="22"/>
      <c r="O127" s="19">
        <v>9</v>
      </c>
      <c r="P127" s="29">
        <f t="shared" si="37"/>
        <v>444</v>
      </c>
      <c r="Q127" s="23"/>
    </row>
    <row r="128" spans="1:17" s="1" customFormat="1" ht="24.95" customHeight="1">
      <c r="A128" s="19">
        <v>96</v>
      </c>
      <c r="B128" s="19">
        <v>14</v>
      </c>
      <c r="C128" s="20" t="s">
        <v>1513</v>
      </c>
      <c r="D128" s="19">
        <v>3</v>
      </c>
      <c r="E128" s="19">
        <v>26</v>
      </c>
      <c r="F128" s="19">
        <v>4</v>
      </c>
      <c r="G128" s="19">
        <v>75</v>
      </c>
      <c r="H128" s="19">
        <v>5</v>
      </c>
      <c r="I128" s="19">
        <v>4</v>
      </c>
      <c r="J128" s="19">
        <v>3</v>
      </c>
      <c r="K128" s="19">
        <v>1</v>
      </c>
      <c r="L128" s="19">
        <v>173</v>
      </c>
      <c r="M128" s="29">
        <f t="shared" si="36"/>
        <v>294</v>
      </c>
      <c r="N128" s="22"/>
      <c r="O128" s="19">
        <v>6</v>
      </c>
      <c r="P128" s="29">
        <f t="shared" si="37"/>
        <v>300</v>
      </c>
      <c r="Q128" s="23"/>
    </row>
    <row r="129" spans="1:17" s="1" customFormat="1" ht="24.95" customHeight="1">
      <c r="A129" s="19">
        <v>97</v>
      </c>
      <c r="B129" s="19">
        <v>14</v>
      </c>
      <c r="C129" s="20" t="s">
        <v>1514</v>
      </c>
      <c r="D129" s="19">
        <v>1</v>
      </c>
      <c r="E129" s="19">
        <v>13</v>
      </c>
      <c r="F129" s="19">
        <v>1</v>
      </c>
      <c r="G129" s="19">
        <v>47</v>
      </c>
      <c r="H129" s="19">
        <v>0</v>
      </c>
      <c r="I129" s="19">
        <v>5</v>
      </c>
      <c r="J129" s="19">
        <v>0</v>
      </c>
      <c r="K129" s="19">
        <v>2</v>
      </c>
      <c r="L129" s="19">
        <v>96</v>
      </c>
      <c r="M129" s="29">
        <f t="shared" si="36"/>
        <v>165</v>
      </c>
      <c r="N129" s="22"/>
      <c r="O129" s="19">
        <v>0</v>
      </c>
      <c r="P129" s="29">
        <f t="shared" si="37"/>
        <v>165</v>
      </c>
      <c r="Q129" s="23"/>
    </row>
    <row r="130" spans="1:17" s="1" customFormat="1" ht="24.95" customHeight="1">
      <c r="A130" s="19">
        <v>98</v>
      </c>
      <c r="B130" s="19">
        <v>14</v>
      </c>
      <c r="C130" s="20" t="s">
        <v>1515</v>
      </c>
      <c r="D130" s="19">
        <v>7</v>
      </c>
      <c r="E130" s="19">
        <v>36</v>
      </c>
      <c r="F130" s="19">
        <v>4</v>
      </c>
      <c r="G130" s="19">
        <v>39</v>
      </c>
      <c r="H130" s="19">
        <v>3</v>
      </c>
      <c r="I130" s="19">
        <v>5</v>
      </c>
      <c r="J130" s="19">
        <v>1</v>
      </c>
      <c r="K130" s="19">
        <v>2</v>
      </c>
      <c r="L130" s="19">
        <v>200</v>
      </c>
      <c r="M130" s="29">
        <f t="shared" si="36"/>
        <v>297</v>
      </c>
      <c r="N130" s="22"/>
      <c r="O130" s="19">
        <v>14</v>
      </c>
      <c r="P130" s="29">
        <f t="shared" si="37"/>
        <v>311</v>
      </c>
      <c r="Q130" s="23"/>
    </row>
    <row r="131" spans="1:17" s="24" customFormat="1" ht="24.95" customHeight="1">
      <c r="A131" s="19">
        <v>99</v>
      </c>
      <c r="B131" s="19">
        <v>14</v>
      </c>
      <c r="C131" s="20" t="s">
        <v>1516</v>
      </c>
      <c r="D131" s="19">
        <v>1</v>
      </c>
      <c r="E131" s="19">
        <v>36</v>
      </c>
      <c r="F131" s="19">
        <v>4</v>
      </c>
      <c r="G131" s="19">
        <v>72</v>
      </c>
      <c r="H131" s="19">
        <v>4</v>
      </c>
      <c r="I131" s="19">
        <v>12</v>
      </c>
      <c r="J131" s="19">
        <v>2</v>
      </c>
      <c r="K131" s="19">
        <v>5</v>
      </c>
      <c r="L131" s="19">
        <v>116</v>
      </c>
      <c r="M131" s="29">
        <f t="shared" si="36"/>
        <v>252</v>
      </c>
      <c r="N131" s="22"/>
      <c r="O131" s="19">
        <v>8</v>
      </c>
      <c r="P131" s="29">
        <f t="shared" si="37"/>
        <v>260</v>
      </c>
      <c r="Q131" s="23"/>
    </row>
    <row r="132" spans="1:17" s="24" customFormat="1" ht="24.95" customHeight="1">
      <c r="A132" s="19">
        <v>100</v>
      </c>
      <c r="B132" s="19">
        <v>14</v>
      </c>
      <c r="C132" s="20" t="s">
        <v>1517</v>
      </c>
      <c r="D132" s="19">
        <v>2</v>
      </c>
      <c r="E132" s="19">
        <v>4</v>
      </c>
      <c r="F132" s="19">
        <v>0</v>
      </c>
      <c r="G132" s="19">
        <v>94</v>
      </c>
      <c r="H132" s="19">
        <v>1</v>
      </c>
      <c r="I132" s="19">
        <v>7</v>
      </c>
      <c r="J132" s="19">
        <v>2</v>
      </c>
      <c r="K132" s="19">
        <v>3</v>
      </c>
      <c r="L132" s="19">
        <v>90</v>
      </c>
      <c r="M132" s="29">
        <f t="shared" si="36"/>
        <v>203</v>
      </c>
      <c r="N132" s="22"/>
      <c r="O132" s="19">
        <v>2</v>
      </c>
      <c r="P132" s="29">
        <f t="shared" si="37"/>
        <v>205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181</v>
      </c>
      <c r="E133" s="28">
        <f t="shared" si="38"/>
        <v>5629</v>
      </c>
      <c r="F133" s="28">
        <f t="shared" si="38"/>
        <v>264</v>
      </c>
      <c r="G133" s="28">
        <f t="shared" si="38"/>
        <v>6737</v>
      </c>
      <c r="H133" s="28">
        <f t="shared" si="38"/>
        <v>230</v>
      </c>
      <c r="I133" s="28">
        <f t="shared" si="38"/>
        <v>1014</v>
      </c>
      <c r="J133" s="28">
        <f t="shared" si="38"/>
        <v>153</v>
      </c>
      <c r="K133" s="28">
        <f t="shared" si="38"/>
        <v>148</v>
      </c>
      <c r="L133" s="28">
        <f t="shared" si="38"/>
        <v>10930</v>
      </c>
      <c r="M133" s="28">
        <f t="shared" si="38"/>
        <v>25286</v>
      </c>
      <c r="N133" s="28">
        <f t="shared" si="38"/>
        <v>0</v>
      </c>
      <c r="O133" s="28">
        <f t="shared" si="38"/>
        <v>475</v>
      </c>
      <c r="P133" s="28">
        <f t="shared" si="38"/>
        <v>25761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181</v>
      </c>
      <c r="E134" s="28">
        <f t="shared" ref="E134:Q134" si="39">E133</f>
        <v>5629</v>
      </c>
      <c r="F134" s="28">
        <f t="shared" si="39"/>
        <v>264</v>
      </c>
      <c r="G134" s="28">
        <f t="shared" si="39"/>
        <v>6737</v>
      </c>
      <c r="H134" s="28">
        <f t="shared" si="39"/>
        <v>230</v>
      </c>
      <c r="I134" s="28">
        <f t="shared" si="39"/>
        <v>1014</v>
      </c>
      <c r="J134" s="28">
        <f t="shared" si="39"/>
        <v>153</v>
      </c>
      <c r="K134" s="28">
        <f t="shared" si="39"/>
        <v>148</v>
      </c>
      <c r="L134" s="28">
        <f t="shared" si="39"/>
        <v>10930</v>
      </c>
      <c r="M134" s="28">
        <f t="shared" si="39"/>
        <v>25286</v>
      </c>
      <c r="N134" s="28">
        <f t="shared" si="39"/>
        <v>0</v>
      </c>
      <c r="O134" s="28">
        <f t="shared" si="39"/>
        <v>475</v>
      </c>
      <c r="P134" s="28">
        <f t="shared" si="39"/>
        <v>25761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14</v>
      </c>
      <c r="C135" s="20" t="s">
        <v>1518</v>
      </c>
      <c r="D135" s="19">
        <v>9</v>
      </c>
      <c r="E135" s="19">
        <v>54</v>
      </c>
      <c r="F135" s="19">
        <v>2</v>
      </c>
      <c r="G135" s="19">
        <v>78</v>
      </c>
      <c r="H135" s="19">
        <v>0</v>
      </c>
      <c r="I135" s="19">
        <v>8</v>
      </c>
      <c r="J135" s="19">
        <v>1</v>
      </c>
      <c r="K135" s="19">
        <v>0</v>
      </c>
      <c r="L135" s="19">
        <v>97</v>
      </c>
      <c r="M135" s="29">
        <f t="shared" ref="M135:M144" si="40">SUM(D135:L135)</f>
        <v>249</v>
      </c>
      <c r="N135" s="22"/>
      <c r="O135" s="19">
        <v>6</v>
      </c>
      <c r="P135" s="29">
        <f>SUM(M135+O135)</f>
        <v>255</v>
      </c>
      <c r="Q135" s="23"/>
    </row>
    <row r="136" spans="1:17" s="24" customFormat="1" ht="24.95" customHeight="1">
      <c r="A136" s="19">
        <v>102</v>
      </c>
      <c r="B136" s="19">
        <v>14</v>
      </c>
      <c r="C136" s="20" t="s">
        <v>1519</v>
      </c>
      <c r="D136" s="19">
        <v>4</v>
      </c>
      <c r="E136" s="19">
        <v>12</v>
      </c>
      <c r="F136" s="19">
        <v>3</v>
      </c>
      <c r="G136" s="19">
        <v>25</v>
      </c>
      <c r="H136" s="19">
        <v>1</v>
      </c>
      <c r="I136" s="19">
        <v>5</v>
      </c>
      <c r="J136" s="19">
        <v>1</v>
      </c>
      <c r="K136" s="19">
        <v>2</v>
      </c>
      <c r="L136" s="19">
        <v>145</v>
      </c>
      <c r="M136" s="29">
        <f t="shared" si="40"/>
        <v>198</v>
      </c>
      <c r="N136" s="22"/>
      <c r="O136" s="19">
        <v>10</v>
      </c>
      <c r="P136" s="29">
        <f t="shared" ref="P136:P144" si="41">SUM(M136+O136)</f>
        <v>208</v>
      </c>
      <c r="Q136" s="23"/>
    </row>
    <row r="137" spans="1:17" s="24" customFormat="1" ht="24.95" customHeight="1">
      <c r="A137" s="19">
        <v>103</v>
      </c>
      <c r="B137" s="19">
        <v>14</v>
      </c>
      <c r="C137" s="20" t="s">
        <v>1520</v>
      </c>
      <c r="D137" s="19">
        <v>1</v>
      </c>
      <c r="E137" s="19">
        <v>7</v>
      </c>
      <c r="F137" s="19">
        <v>1</v>
      </c>
      <c r="G137" s="19">
        <v>39</v>
      </c>
      <c r="H137" s="19">
        <v>1</v>
      </c>
      <c r="I137" s="19">
        <v>5</v>
      </c>
      <c r="J137" s="19">
        <v>0</v>
      </c>
      <c r="K137" s="19">
        <v>0</v>
      </c>
      <c r="L137" s="19">
        <v>189</v>
      </c>
      <c r="M137" s="29">
        <f t="shared" si="40"/>
        <v>243</v>
      </c>
      <c r="N137" s="22"/>
      <c r="O137" s="19">
        <v>9</v>
      </c>
      <c r="P137" s="29">
        <f t="shared" si="41"/>
        <v>252</v>
      </c>
      <c r="Q137" s="23"/>
    </row>
    <row r="138" spans="1:17" s="24" customFormat="1" ht="24.95" customHeight="1">
      <c r="A138" s="19">
        <v>104</v>
      </c>
      <c r="B138" s="19">
        <v>14</v>
      </c>
      <c r="C138" s="20" t="s">
        <v>1521</v>
      </c>
      <c r="D138" s="19">
        <v>3</v>
      </c>
      <c r="E138" s="19">
        <v>7</v>
      </c>
      <c r="F138" s="19">
        <v>1</v>
      </c>
      <c r="G138" s="19">
        <v>28</v>
      </c>
      <c r="H138" s="19">
        <v>2</v>
      </c>
      <c r="I138" s="19">
        <v>7</v>
      </c>
      <c r="J138" s="19">
        <v>3</v>
      </c>
      <c r="K138" s="19">
        <v>0</v>
      </c>
      <c r="L138" s="19">
        <v>142</v>
      </c>
      <c r="M138" s="29">
        <f t="shared" si="40"/>
        <v>193</v>
      </c>
      <c r="N138" s="22"/>
      <c r="O138" s="19">
        <v>0</v>
      </c>
      <c r="P138" s="29">
        <f t="shared" si="41"/>
        <v>193</v>
      </c>
      <c r="Q138" s="23"/>
    </row>
    <row r="139" spans="1:17" s="24" customFormat="1" ht="24.95" customHeight="1">
      <c r="A139" s="19">
        <v>105</v>
      </c>
      <c r="B139" s="19">
        <v>14</v>
      </c>
      <c r="C139" s="20" t="s">
        <v>1522</v>
      </c>
      <c r="D139" s="19">
        <v>0</v>
      </c>
      <c r="E139" s="19">
        <v>6</v>
      </c>
      <c r="F139" s="19">
        <v>1</v>
      </c>
      <c r="G139" s="19">
        <v>51</v>
      </c>
      <c r="H139" s="19">
        <v>1</v>
      </c>
      <c r="I139" s="19">
        <v>8</v>
      </c>
      <c r="J139" s="19">
        <v>1</v>
      </c>
      <c r="K139" s="19">
        <v>1</v>
      </c>
      <c r="L139" s="19">
        <v>146</v>
      </c>
      <c r="M139" s="29">
        <f t="shared" si="40"/>
        <v>215</v>
      </c>
      <c r="N139" s="22"/>
      <c r="O139" s="19">
        <v>5</v>
      </c>
      <c r="P139" s="29">
        <f t="shared" si="41"/>
        <v>220</v>
      </c>
      <c r="Q139" s="23"/>
    </row>
    <row r="140" spans="1:17" s="24" customFormat="1" ht="24.95" customHeight="1">
      <c r="A140" s="19">
        <v>106</v>
      </c>
      <c r="B140" s="19">
        <v>14</v>
      </c>
      <c r="C140" s="20" t="s">
        <v>1523</v>
      </c>
      <c r="D140" s="19">
        <v>3</v>
      </c>
      <c r="E140" s="19">
        <v>6</v>
      </c>
      <c r="F140" s="19">
        <v>4</v>
      </c>
      <c r="G140" s="19">
        <v>62</v>
      </c>
      <c r="H140" s="19">
        <v>1</v>
      </c>
      <c r="I140" s="19">
        <v>3</v>
      </c>
      <c r="J140" s="19">
        <v>2</v>
      </c>
      <c r="K140" s="19">
        <v>5</v>
      </c>
      <c r="L140" s="19">
        <v>197</v>
      </c>
      <c r="M140" s="29">
        <f t="shared" si="40"/>
        <v>283</v>
      </c>
      <c r="N140" s="22"/>
      <c r="O140" s="19">
        <v>23</v>
      </c>
      <c r="P140" s="29">
        <f t="shared" si="41"/>
        <v>306</v>
      </c>
      <c r="Q140" s="23"/>
    </row>
    <row r="141" spans="1:17" s="24" customFormat="1" ht="24.95" customHeight="1">
      <c r="A141" s="19">
        <v>107</v>
      </c>
      <c r="B141" s="19">
        <v>14</v>
      </c>
      <c r="C141" s="20" t="s">
        <v>1524</v>
      </c>
      <c r="D141" s="19">
        <v>5</v>
      </c>
      <c r="E141" s="19">
        <v>25</v>
      </c>
      <c r="F141" s="19">
        <v>3</v>
      </c>
      <c r="G141" s="19">
        <v>28</v>
      </c>
      <c r="H141" s="19">
        <v>1</v>
      </c>
      <c r="I141" s="19">
        <v>3</v>
      </c>
      <c r="J141" s="19">
        <v>4</v>
      </c>
      <c r="K141" s="19">
        <v>2</v>
      </c>
      <c r="L141" s="19">
        <v>153</v>
      </c>
      <c r="M141" s="29">
        <f t="shared" si="40"/>
        <v>224</v>
      </c>
      <c r="N141" s="22"/>
      <c r="O141" s="19">
        <v>5</v>
      </c>
      <c r="P141" s="29">
        <f t="shared" si="41"/>
        <v>229</v>
      </c>
      <c r="Q141" s="23"/>
    </row>
    <row r="142" spans="1:17" s="24" customFormat="1" ht="24.95" customHeight="1">
      <c r="A142" s="19">
        <v>108</v>
      </c>
      <c r="B142" s="19">
        <v>14</v>
      </c>
      <c r="C142" s="20" t="s">
        <v>1525</v>
      </c>
      <c r="D142" s="19">
        <v>2</v>
      </c>
      <c r="E142" s="19">
        <v>7</v>
      </c>
      <c r="F142" s="19">
        <v>2</v>
      </c>
      <c r="G142" s="19">
        <v>51</v>
      </c>
      <c r="H142" s="19">
        <v>3</v>
      </c>
      <c r="I142" s="19">
        <v>23</v>
      </c>
      <c r="J142" s="19">
        <v>0</v>
      </c>
      <c r="K142" s="19">
        <v>1</v>
      </c>
      <c r="L142" s="19">
        <v>175</v>
      </c>
      <c r="M142" s="29">
        <f t="shared" si="40"/>
        <v>264</v>
      </c>
      <c r="N142" s="22"/>
      <c r="O142" s="19">
        <v>5</v>
      </c>
      <c r="P142" s="29">
        <f t="shared" si="41"/>
        <v>269</v>
      </c>
      <c r="Q142" s="23"/>
    </row>
    <row r="143" spans="1:17" s="24" customFormat="1" ht="24.95" customHeight="1">
      <c r="A143" s="19">
        <v>109</v>
      </c>
      <c r="B143" s="19">
        <v>14</v>
      </c>
      <c r="C143" s="20" t="s">
        <v>1526</v>
      </c>
      <c r="D143" s="19">
        <v>0</v>
      </c>
      <c r="E143" s="19">
        <v>17</v>
      </c>
      <c r="F143" s="19">
        <v>1</v>
      </c>
      <c r="G143" s="19">
        <v>72</v>
      </c>
      <c r="H143" s="19">
        <v>3</v>
      </c>
      <c r="I143" s="19">
        <v>7</v>
      </c>
      <c r="J143" s="19">
        <v>0</v>
      </c>
      <c r="K143" s="19">
        <v>0</v>
      </c>
      <c r="L143" s="19">
        <v>92</v>
      </c>
      <c r="M143" s="29">
        <f t="shared" si="40"/>
        <v>192</v>
      </c>
      <c r="N143" s="22"/>
      <c r="O143" s="19">
        <v>2</v>
      </c>
      <c r="P143" s="29">
        <f t="shared" si="41"/>
        <v>194</v>
      </c>
      <c r="Q143" s="23"/>
    </row>
    <row r="144" spans="1:17" s="24" customFormat="1" ht="24.95" customHeight="1">
      <c r="A144" s="19">
        <v>110</v>
      </c>
      <c r="B144" s="19">
        <v>14</v>
      </c>
      <c r="C144" s="20" t="s">
        <v>1527</v>
      </c>
      <c r="D144" s="19">
        <v>2</v>
      </c>
      <c r="E144" s="19">
        <v>200</v>
      </c>
      <c r="F144" s="19">
        <v>5</v>
      </c>
      <c r="G144" s="19">
        <v>38</v>
      </c>
      <c r="H144" s="19">
        <v>1</v>
      </c>
      <c r="I144" s="19">
        <v>0</v>
      </c>
      <c r="J144" s="19">
        <v>1</v>
      </c>
      <c r="K144" s="19">
        <v>1</v>
      </c>
      <c r="L144" s="19">
        <v>56</v>
      </c>
      <c r="M144" s="29">
        <f t="shared" si="40"/>
        <v>304</v>
      </c>
      <c r="N144" s="22"/>
      <c r="O144" s="19">
        <v>3</v>
      </c>
      <c r="P144" s="29">
        <f t="shared" si="41"/>
        <v>307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210</v>
      </c>
      <c r="E145" s="28">
        <f t="shared" si="42"/>
        <v>5970</v>
      </c>
      <c r="F145" s="28">
        <f t="shared" si="42"/>
        <v>287</v>
      </c>
      <c r="G145" s="28">
        <f t="shared" si="42"/>
        <v>7209</v>
      </c>
      <c r="H145" s="28">
        <f t="shared" si="42"/>
        <v>244</v>
      </c>
      <c r="I145" s="28">
        <f t="shared" si="42"/>
        <v>1083</v>
      </c>
      <c r="J145" s="28">
        <f t="shared" si="42"/>
        <v>166</v>
      </c>
      <c r="K145" s="28">
        <f t="shared" si="42"/>
        <v>160</v>
      </c>
      <c r="L145" s="28">
        <f t="shared" si="42"/>
        <v>12322</v>
      </c>
      <c r="M145" s="28">
        <f t="shared" si="42"/>
        <v>27651</v>
      </c>
      <c r="N145" s="28">
        <f t="shared" si="42"/>
        <v>0</v>
      </c>
      <c r="O145" s="28">
        <f t="shared" si="42"/>
        <v>543</v>
      </c>
      <c r="P145" s="28">
        <f t="shared" si="42"/>
        <v>28194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210</v>
      </c>
      <c r="E146" s="28">
        <f t="shared" ref="E146:Q146" si="43">E145</f>
        <v>5970</v>
      </c>
      <c r="F146" s="28">
        <f t="shared" si="43"/>
        <v>287</v>
      </c>
      <c r="G146" s="28">
        <f t="shared" si="43"/>
        <v>7209</v>
      </c>
      <c r="H146" s="28">
        <f t="shared" si="43"/>
        <v>244</v>
      </c>
      <c r="I146" s="28">
        <f t="shared" si="43"/>
        <v>1083</v>
      </c>
      <c r="J146" s="28">
        <f t="shared" si="43"/>
        <v>166</v>
      </c>
      <c r="K146" s="28">
        <f t="shared" si="43"/>
        <v>160</v>
      </c>
      <c r="L146" s="28">
        <f t="shared" si="43"/>
        <v>12322</v>
      </c>
      <c r="M146" s="28">
        <f t="shared" si="43"/>
        <v>27651</v>
      </c>
      <c r="N146" s="28">
        <f t="shared" si="43"/>
        <v>0</v>
      </c>
      <c r="O146" s="28">
        <f t="shared" si="43"/>
        <v>543</v>
      </c>
      <c r="P146" s="28">
        <f t="shared" si="43"/>
        <v>28194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14</v>
      </c>
      <c r="C147" s="20" t="s">
        <v>1528</v>
      </c>
      <c r="D147" s="19">
        <v>1</v>
      </c>
      <c r="E147" s="19">
        <v>118</v>
      </c>
      <c r="F147" s="19">
        <v>2</v>
      </c>
      <c r="G147" s="19">
        <v>31</v>
      </c>
      <c r="H147" s="19">
        <v>2</v>
      </c>
      <c r="I147" s="19">
        <v>0</v>
      </c>
      <c r="J147" s="19">
        <v>1</v>
      </c>
      <c r="K147" s="19">
        <v>2</v>
      </c>
      <c r="L147" s="19">
        <v>53</v>
      </c>
      <c r="M147" s="29">
        <f t="shared" ref="M147:M156" si="44">SUM(D147:L147)</f>
        <v>210</v>
      </c>
      <c r="N147" s="22"/>
      <c r="O147" s="19">
        <v>3</v>
      </c>
      <c r="P147" s="29">
        <f>SUM(M147+O147)</f>
        <v>213</v>
      </c>
      <c r="Q147" s="23"/>
    </row>
    <row r="148" spans="1:17" s="24" customFormat="1" ht="24.95" customHeight="1">
      <c r="A148" s="19">
        <v>112</v>
      </c>
      <c r="B148" s="19">
        <v>14</v>
      </c>
      <c r="C148" s="20" t="s">
        <v>1529</v>
      </c>
      <c r="D148" s="19">
        <v>1</v>
      </c>
      <c r="E148" s="19">
        <v>118</v>
      </c>
      <c r="F148" s="19">
        <v>1</v>
      </c>
      <c r="G148" s="19">
        <v>11</v>
      </c>
      <c r="H148" s="19">
        <v>0</v>
      </c>
      <c r="I148" s="19">
        <v>3</v>
      </c>
      <c r="J148" s="19">
        <v>0</v>
      </c>
      <c r="K148" s="19">
        <v>0</v>
      </c>
      <c r="L148" s="19">
        <v>61</v>
      </c>
      <c r="M148" s="29">
        <f t="shared" si="44"/>
        <v>195</v>
      </c>
      <c r="N148" s="22"/>
      <c r="O148" s="19">
        <v>2</v>
      </c>
      <c r="P148" s="29">
        <f t="shared" ref="P148:P156" si="45">SUM(M148+O148)</f>
        <v>197</v>
      </c>
      <c r="Q148" s="23"/>
    </row>
    <row r="149" spans="1:17" s="24" customFormat="1" ht="24.95" customHeight="1">
      <c r="A149" s="19">
        <v>113</v>
      </c>
      <c r="B149" s="19">
        <v>14</v>
      </c>
      <c r="C149" s="20" t="s">
        <v>1530</v>
      </c>
      <c r="D149" s="19">
        <v>3</v>
      </c>
      <c r="E149" s="19">
        <v>66</v>
      </c>
      <c r="F149" s="19">
        <v>2</v>
      </c>
      <c r="G149" s="19">
        <v>59</v>
      </c>
      <c r="H149" s="19">
        <v>0</v>
      </c>
      <c r="I149" s="19">
        <v>36</v>
      </c>
      <c r="J149" s="19">
        <v>0</v>
      </c>
      <c r="K149" s="19">
        <v>3</v>
      </c>
      <c r="L149" s="19">
        <v>303</v>
      </c>
      <c r="M149" s="29">
        <f t="shared" si="44"/>
        <v>472</v>
      </c>
      <c r="N149" s="22"/>
      <c r="O149" s="19">
        <v>10</v>
      </c>
      <c r="P149" s="29">
        <f t="shared" si="45"/>
        <v>482</v>
      </c>
      <c r="Q149" s="23"/>
    </row>
    <row r="150" spans="1:17" s="24" customFormat="1" ht="24.95" customHeight="1">
      <c r="A150" s="19">
        <v>114</v>
      </c>
      <c r="B150" s="19">
        <v>14</v>
      </c>
      <c r="C150" s="20" t="s">
        <v>1531</v>
      </c>
      <c r="D150" s="19">
        <v>3</v>
      </c>
      <c r="E150" s="19">
        <v>86</v>
      </c>
      <c r="F150" s="19">
        <v>1</v>
      </c>
      <c r="G150" s="19">
        <v>100</v>
      </c>
      <c r="H150" s="19">
        <v>2</v>
      </c>
      <c r="I150" s="19">
        <v>3</v>
      </c>
      <c r="J150" s="19">
        <v>2</v>
      </c>
      <c r="K150" s="19">
        <v>2</v>
      </c>
      <c r="L150" s="19">
        <v>162</v>
      </c>
      <c r="M150" s="29">
        <f t="shared" si="44"/>
        <v>361</v>
      </c>
      <c r="N150" s="22"/>
      <c r="O150" s="19">
        <v>14</v>
      </c>
      <c r="P150" s="29">
        <f t="shared" si="45"/>
        <v>375</v>
      </c>
      <c r="Q150" s="23"/>
    </row>
    <row r="151" spans="1:17" s="24" customFormat="1" ht="24.95" customHeight="1">
      <c r="A151" s="19">
        <v>115</v>
      </c>
      <c r="B151" s="19">
        <v>14</v>
      </c>
      <c r="C151" s="20" t="s">
        <v>1532</v>
      </c>
      <c r="D151" s="19">
        <v>3</v>
      </c>
      <c r="E151" s="19">
        <v>19</v>
      </c>
      <c r="F151" s="19">
        <v>3</v>
      </c>
      <c r="G151" s="19">
        <v>133</v>
      </c>
      <c r="H151" s="19">
        <v>4</v>
      </c>
      <c r="I151" s="19">
        <v>6</v>
      </c>
      <c r="J151" s="19">
        <v>2</v>
      </c>
      <c r="K151" s="19">
        <v>4</v>
      </c>
      <c r="L151" s="19">
        <v>77</v>
      </c>
      <c r="M151" s="29">
        <f t="shared" si="44"/>
        <v>251</v>
      </c>
      <c r="N151" s="22"/>
      <c r="O151" s="19">
        <v>13</v>
      </c>
      <c r="P151" s="29">
        <f t="shared" si="45"/>
        <v>264</v>
      </c>
      <c r="Q151" s="23"/>
    </row>
    <row r="152" spans="1:17" s="24" customFormat="1" ht="24.95" customHeight="1">
      <c r="A152" s="19">
        <v>116</v>
      </c>
      <c r="B152" s="19">
        <v>14</v>
      </c>
      <c r="C152" s="20" t="s">
        <v>1533</v>
      </c>
      <c r="D152" s="19">
        <v>1</v>
      </c>
      <c r="E152" s="19">
        <v>16</v>
      </c>
      <c r="F152" s="19">
        <v>1</v>
      </c>
      <c r="G152" s="19">
        <v>60</v>
      </c>
      <c r="H152" s="19">
        <v>4</v>
      </c>
      <c r="I152" s="19">
        <v>234</v>
      </c>
      <c r="J152" s="19">
        <v>3</v>
      </c>
      <c r="K152" s="19">
        <v>1</v>
      </c>
      <c r="L152" s="19">
        <v>70</v>
      </c>
      <c r="M152" s="29">
        <f t="shared" si="44"/>
        <v>390</v>
      </c>
      <c r="N152" s="22"/>
      <c r="O152" s="19">
        <v>1</v>
      </c>
      <c r="P152" s="29">
        <f t="shared" si="45"/>
        <v>391</v>
      </c>
      <c r="Q152" s="23"/>
    </row>
    <row r="153" spans="1:17" s="24" customFormat="1" ht="24.95" customHeight="1">
      <c r="A153" s="19">
        <v>117</v>
      </c>
      <c r="B153" s="19">
        <v>14</v>
      </c>
      <c r="C153" s="20" t="s">
        <v>1534</v>
      </c>
      <c r="D153" s="19">
        <v>0</v>
      </c>
      <c r="E153" s="19">
        <v>9</v>
      </c>
      <c r="F153" s="19">
        <v>0</v>
      </c>
      <c r="G153" s="19">
        <v>7</v>
      </c>
      <c r="H153" s="19">
        <v>0</v>
      </c>
      <c r="I153" s="19">
        <v>13</v>
      </c>
      <c r="J153" s="19">
        <v>0</v>
      </c>
      <c r="K153" s="19">
        <v>0</v>
      </c>
      <c r="L153" s="19">
        <v>10</v>
      </c>
      <c r="M153" s="29">
        <f t="shared" si="44"/>
        <v>39</v>
      </c>
      <c r="N153" s="22"/>
      <c r="O153" s="19">
        <v>1</v>
      </c>
      <c r="P153" s="29">
        <f t="shared" si="45"/>
        <v>40</v>
      </c>
      <c r="Q153" s="23"/>
    </row>
    <row r="154" spans="1:17" s="24" customFormat="1" ht="24.95" customHeight="1">
      <c r="A154" s="19">
        <v>118</v>
      </c>
      <c r="B154" s="19">
        <v>14</v>
      </c>
      <c r="C154" s="20" t="s">
        <v>1535</v>
      </c>
      <c r="D154" s="19">
        <v>2</v>
      </c>
      <c r="E154" s="19">
        <v>15</v>
      </c>
      <c r="F154" s="19">
        <v>6</v>
      </c>
      <c r="G154" s="19">
        <v>111</v>
      </c>
      <c r="H154" s="19">
        <v>0</v>
      </c>
      <c r="I154" s="19">
        <v>156</v>
      </c>
      <c r="J154" s="19">
        <v>2</v>
      </c>
      <c r="K154" s="19">
        <v>3</v>
      </c>
      <c r="L154" s="19">
        <v>45</v>
      </c>
      <c r="M154" s="29">
        <f t="shared" si="44"/>
        <v>340</v>
      </c>
      <c r="N154" s="22"/>
      <c r="O154" s="19">
        <v>5</v>
      </c>
      <c r="P154" s="29">
        <f t="shared" si="45"/>
        <v>345</v>
      </c>
      <c r="Q154" s="23"/>
    </row>
    <row r="155" spans="1:17" s="24" customFormat="1" ht="24.95" customHeight="1">
      <c r="A155" s="19">
        <v>119</v>
      </c>
      <c r="B155" s="19">
        <v>14</v>
      </c>
      <c r="C155" s="20" t="s">
        <v>1536</v>
      </c>
      <c r="D155" s="19">
        <v>1</v>
      </c>
      <c r="E155" s="19">
        <v>40</v>
      </c>
      <c r="F155" s="19">
        <v>2</v>
      </c>
      <c r="G155" s="19">
        <v>41</v>
      </c>
      <c r="H155" s="19">
        <v>1</v>
      </c>
      <c r="I155" s="19">
        <v>8</v>
      </c>
      <c r="J155" s="19">
        <v>1</v>
      </c>
      <c r="K155" s="19">
        <v>0</v>
      </c>
      <c r="L155" s="19">
        <v>81</v>
      </c>
      <c r="M155" s="29">
        <f t="shared" si="44"/>
        <v>175</v>
      </c>
      <c r="N155" s="22"/>
      <c r="O155" s="19">
        <v>2</v>
      </c>
      <c r="P155" s="29">
        <f t="shared" si="45"/>
        <v>177</v>
      </c>
      <c r="Q155" s="23"/>
    </row>
    <row r="156" spans="1:17" s="24" customFormat="1" ht="24.95" customHeight="1">
      <c r="A156" s="19">
        <v>120</v>
      </c>
      <c r="B156" s="19">
        <v>14</v>
      </c>
      <c r="C156" s="20" t="s">
        <v>1537</v>
      </c>
      <c r="D156" s="19">
        <v>1</v>
      </c>
      <c r="E156" s="19">
        <v>14</v>
      </c>
      <c r="F156" s="19">
        <v>0</v>
      </c>
      <c r="G156" s="19">
        <v>57</v>
      </c>
      <c r="H156" s="19">
        <v>4</v>
      </c>
      <c r="I156" s="19">
        <v>2</v>
      </c>
      <c r="J156" s="19">
        <v>1</v>
      </c>
      <c r="K156" s="19">
        <v>0</v>
      </c>
      <c r="L156" s="19">
        <v>66</v>
      </c>
      <c r="M156" s="29">
        <f t="shared" si="44"/>
        <v>145</v>
      </c>
      <c r="N156" s="22"/>
      <c r="O156" s="19">
        <v>2</v>
      </c>
      <c r="P156" s="29">
        <f t="shared" si="45"/>
        <v>147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226</v>
      </c>
      <c r="E157" s="28">
        <f t="shared" si="46"/>
        <v>6471</v>
      </c>
      <c r="F157" s="28">
        <f t="shared" si="46"/>
        <v>305</v>
      </c>
      <c r="G157" s="28">
        <f t="shared" si="46"/>
        <v>7819</v>
      </c>
      <c r="H157" s="28">
        <f t="shared" si="46"/>
        <v>261</v>
      </c>
      <c r="I157" s="28">
        <f t="shared" si="46"/>
        <v>1544</v>
      </c>
      <c r="J157" s="28">
        <f t="shared" si="46"/>
        <v>178</v>
      </c>
      <c r="K157" s="28">
        <f t="shared" si="46"/>
        <v>175</v>
      </c>
      <c r="L157" s="28">
        <f t="shared" si="46"/>
        <v>13250</v>
      </c>
      <c r="M157" s="28">
        <f t="shared" si="46"/>
        <v>30229</v>
      </c>
      <c r="N157" s="28">
        <f t="shared" si="46"/>
        <v>0</v>
      </c>
      <c r="O157" s="28">
        <f t="shared" si="46"/>
        <v>596</v>
      </c>
      <c r="P157" s="28">
        <f t="shared" si="46"/>
        <v>30825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226</v>
      </c>
      <c r="E158" s="28">
        <f t="shared" ref="E158:Q158" si="47">E157</f>
        <v>6471</v>
      </c>
      <c r="F158" s="28">
        <f t="shared" si="47"/>
        <v>305</v>
      </c>
      <c r="G158" s="28">
        <f t="shared" si="47"/>
        <v>7819</v>
      </c>
      <c r="H158" s="28">
        <f t="shared" si="47"/>
        <v>261</v>
      </c>
      <c r="I158" s="28">
        <f t="shared" si="47"/>
        <v>1544</v>
      </c>
      <c r="J158" s="28">
        <f t="shared" si="47"/>
        <v>178</v>
      </c>
      <c r="K158" s="28">
        <f t="shared" si="47"/>
        <v>175</v>
      </c>
      <c r="L158" s="28">
        <f t="shared" si="47"/>
        <v>13250</v>
      </c>
      <c r="M158" s="28">
        <f t="shared" si="47"/>
        <v>30229</v>
      </c>
      <c r="N158" s="28">
        <f t="shared" si="47"/>
        <v>0</v>
      </c>
      <c r="O158" s="28">
        <f t="shared" si="47"/>
        <v>596</v>
      </c>
      <c r="P158" s="28">
        <f t="shared" si="47"/>
        <v>30825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14</v>
      </c>
      <c r="C159" s="20" t="s">
        <v>1538</v>
      </c>
      <c r="D159" s="19">
        <v>2</v>
      </c>
      <c r="E159" s="19">
        <v>14</v>
      </c>
      <c r="F159" s="19">
        <v>0</v>
      </c>
      <c r="G159" s="19">
        <v>40</v>
      </c>
      <c r="H159" s="19">
        <v>0</v>
      </c>
      <c r="I159" s="19">
        <v>174</v>
      </c>
      <c r="J159" s="19">
        <v>0</v>
      </c>
      <c r="K159" s="19">
        <v>1</v>
      </c>
      <c r="L159" s="19">
        <v>20</v>
      </c>
      <c r="M159" s="29">
        <f t="shared" ref="M159:M168" si="48">SUM(D159:L159)</f>
        <v>251</v>
      </c>
      <c r="N159" s="22"/>
      <c r="O159" s="19">
        <v>2</v>
      </c>
      <c r="P159" s="29">
        <f t="shared" ref="P159:P168" si="49">SUM(M159+O159)</f>
        <v>253</v>
      </c>
      <c r="Q159" s="23"/>
    </row>
    <row r="160" spans="1:17" s="24" customFormat="1" ht="24.95" customHeight="1">
      <c r="A160" s="19">
        <v>122</v>
      </c>
      <c r="B160" s="19">
        <v>14</v>
      </c>
      <c r="C160" s="20" t="s">
        <v>1539</v>
      </c>
      <c r="D160" s="19">
        <v>1</v>
      </c>
      <c r="E160" s="19">
        <v>2</v>
      </c>
      <c r="F160" s="19">
        <v>1</v>
      </c>
      <c r="G160" s="19">
        <v>241</v>
      </c>
      <c r="H160" s="19">
        <v>1</v>
      </c>
      <c r="I160" s="19">
        <v>59</v>
      </c>
      <c r="J160" s="19">
        <v>3</v>
      </c>
      <c r="K160" s="19">
        <v>2</v>
      </c>
      <c r="L160" s="19">
        <v>34</v>
      </c>
      <c r="M160" s="29">
        <f t="shared" si="48"/>
        <v>344</v>
      </c>
      <c r="N160" s="22"/>
      <c r="O160" s="19">
        <v>1</v>
      </c>
      <c r="P160" s="29">
        <f t="shared" si="49"/>
        <v>345</v>
      </c>
      <c r="Q160" s="23"/>
    </row>
    <row r="161" spans="1:17" s="24" customFormat="1" ht="24.95" customHeight="1">
      <c r="A161" s="19">
        <v>123</v>
      </c>
      <c r="B161" s="19">
        <v>14</v>
      </c>
      <c r="C161" s="20" t="s">
        <v>1540</v>
      </c>
      <c r="D161" s="19">
        <v>0</v>
      </c>
      <c r="E161" s="19">
        <v>19</v>
      </c>
      <c r="F161" s="19">
        <v>1</v>
      </c>
      <c r="G161" s="19">
        <v>157</v>
      </c>
      <c r="H161" s="19">
        <v>1</v>
      </c>
      <c r="I161" s="19">
        <v>38</v>
      </c>
      <c r="J161" s="19">
        <v>0</v>
      </c>
      <c r="K161" s="19">
        <v>0</v>
      </c>
      <c r="L161" s="19">
        <v>15</v>
      </c>
      <c r="M161" s="29">
        <f t="shared" si="48"/>
        <v>231</v>
      </c>
      <c r="N161" s="22"/>
      <c r="O161" s="19">
        <v>2</v>
      </c>
      <c r="P161" s="29">
        <f t="shared" si="49"/>
        <v>233</v>
      </c>
      <c r="Q161" s="23"/>
    </row>
    <row r="162" spans="1:17" s="24" customFormat="1" ht="24.95" customHeight="1">
      <c r="A162" s="19">
        <v>124</v>
      </c>
      <c r="B162" s="19">
        <v>14</v>
      </c>
      <c r="C162" s="20" t="s">
        <v>1541</v>
      </c>
      <c r="D162" s="19">
        <v>1</v>
      </c>
      <c r="E162" s="19">
        <v>3</v>
      </c>
      <c r="F162" s="19">
        <v>0</v>
      </c>
      <c r="G162" s="19">
        <v>121</v>
      </c>
      <c r="H162" s="19">
        <v>3</v>
      </c>
      <c r="I162" s="19">
        <v>297</v>
      </c>
      <c r="J162" s="19">
        <v>1</v>
      </c>
      <c r="K162" s="19">
        <v>2</v>
      </c>
      <c r="L162" s="19">
        <v>44</v>
      </c>
      <c r="M162" s="29">
        <f t="shared" si="48"/>
        <v>472</v>
      </c>
      <c r="N162" s="22"/>
      <c r="O162" s="19">
        <v>10</v>
      </c>
      <c r="P162" s="29">
        <f t="shared" si="49"/>
        <v>482</v>
      </c>
      <c r="Q162" s="23"/>
    </row>
    <row r="163" spans="1:17" s="1" customFormat="1" ht="24.95" customHeight="1">
      <c r="A163" s="19">
        <v>125</v>
      </c>
      <c r="B163" s="19">
        <v>14</v>
      </c>
      <c r="C163" s="20" t="s">
        <v>1542</v>
      </c>
      <c r="D163" s="19">
        <v>0</v>
      </c>
      <c r="E163" s="19">
        <v>31</v>
      </c>
      <c r="F163" s="19">
        <v>1</v>
      </c>
      <c r="G163" s="19">
        <v>41</v>
      </c>
      <c r="H163" s="19">
        <v>2</v>
      </c>
      <c r="I163" s="19">
        <v>1</v>
      </c>
      <c r="J163" s="19">
        <v>1</v>
      </c>
      <c r="K163" s="19">
        <v>1</v>
      </c>
      <c r="L163" s="19">
        <v>38</v>
      </c>
      <c r="M163" s="29">
        <f t="shared" si="48"/>
        <v>116</v>
      </c>
      <c r="N163" s="22"/>
      <c r="O163" s="19">
        <v>1</v>
      </c>
      <c r="P163" s="29">
        <f t="shared" si="49"/>
        <v>117</v>
      </c>
      <c r="Q163" s="23"/>
    </row>
    <row r="164" spans="1:17" s="1" customFormat="1" ht="24.95" customHeight="1">
      <c r="A164" s="19">
        <v>126</v>
      </c>
      <c r="B164" s="19">
        <v>14</v>
      </c>
      <c r="C164" s="20" t="s">
        <v>1543</v>
      </c>
      <c r="D164" s="19">
        <v>0</v>
      </c>
      <c r="E164" s="19">
        <v>23</v>
      </c>
      <c r="F164" s="19">
        <v>0</v>
      </c>
      <c r="G164" s="19">
        <v>43</v>
      </c>
      <c r="H164" s="19">
        <v>0</v>
      </c>
      <c r="I164" s="19">
        <v>2</v>
      </c>
      <c r="J164" s="19">
        <v>0</v>
      </c>
      <c r="K164" s="19">
        <v>0</v>
      </c>
      <c r="L164" s="19">
        <v>53</v>
      </c>
      <c r="M164" s="29">
        <f t="shared" si="48"/>
        <v>121</v>
      </c>
      <c r="N164" s="22"/>
      <c r="O164" s="19">
        <v>1</v>
      </c>
      <c r="P164" s="29">
        <f t="shared" si="49"/>
        <v>122</v>
      </c>
      <c r="Q164" s="23"/>
    </row>
    <row r="165" spans="1:17" s="1" customFormat="1" ht="24.95" customHeight="1">
      <c r="A165" s="19">
        <v>127</v>
      </c>
      <c r="B165" s="19">
        <v>14</v>
      </c>
      <c r="C165" s="20" t="s">
        <v>1544</v>
      </c>
      <c r="D165" s="19">
        <v>3</v>
      </c>
      <c r="E165" s="19">
        <v>57</v>
      </c>
      <c r="F165" s="19">
        <v>1</v>
      </c>
      <c r="G165" s="19">
        <v>166</v>
      </c>
      <c r="H165" s="19">
        <v>5</v>
      </c>
      <c r="I165" s="19">
        <v>51</v>
      </c>
      <c r="J165" s="19">
        <v>4</v>
      </c>
      <c r="K165" s="19">
        <v>2</v>
      </c>
      <c r="L165" s="19">
        <v>227</v>
      </c>
      <c r="M165" s="29">
        <f t="shared" si="48"/>
        <v>516</v>
      </c>
      <c r="N165" s="22"/>
      <c r="O165" s="19">
        <v>25</v>
      </c>
      <c r="P165" s="29">
        <f t="shared" si="49"/>
        <v>541</v>
      </c>
      <c r="Q165" s="23"/>
    </row>
    <row r="166" spans="1:17" s="1" customFormat="1" ht="24.95" customHeight="1">
      <c r="A166" s="19">
        <v>128</v>
      </c>
      <c r="B166" s="19">
        <v>14</v>
      </c>
      <c r="C166" s="20" t="s">
        <v>1545</v>
      </c>
      <c r="D166" s="19">
        <v>0</v>
      </c>
      <c r="E166" s="19">
        <v>5</v>
      </c>
      <c r="F166" s="19">
        <v>0</v>
      </c>
      <c r="G166" s="19">
        <v>56</v>
      </c>
      <c r="H166" s="19">
        <v>3</v>
      </c>
      <c r="I166" s="19">
        <v>231</v>
      </c>
      <c r="J166" s="19">
        <v>6</v>
      </c>
      <c r="K166" s="19">
        <v>0</v>
      </c>
      <c r="L166" s="19">
        <v>53</v>
      </c>
      <c r="M166" s="29">
        <f t="shared" si="48"/>
        <v>354</v>
      </c>
      <c r="N166" s="22"/>
      <c r="O166" s="19">
        <v>4</v>
      </c>
      <c r="P166" s="29">
        <f t="shared" si="49"/>
        <v>358</v>
      </c>
      <c r="Q166" s="23"/>
    </row>
    <row r="167" spans="1:17" s="24" customFormat="1" ht="24.95" customHeight="1">
      <c r="A167" s="19">
        <v>129</v>
      </c>
      <c r="B167" s="19">
        <v>14</v>
      </c>
      <c r="C167" s="20" t="s">
        <v>1546</v>
      </c>
      <c r="D167" s="19">
        <v>2</v>
      </c>
      <c r="E167" s="19">
        <v>9</v>
      </c>
      <c r="F167" s="19">
        <v>1</v>
      </c>
      <c r="G167" s="19">
        <v>81</v>
      </c>
      <c r="H167" s="19">
        <v>2</v>
      </c>
      <c r="I167" s="19">
        <v>299</v>
      </c>
      <c r="J167" s="19">
        <v>4</v>
      </c>
      <c r="K167" s="19">
        <v>2</v>
      </c>
      <c r="L167" s="19">
        <v>49</v>
      </c>
      <c r="M167" s="29">
        <f t="shared" si="48"/>
        <v>449</v>
      </c>
      <c r="N167" s="22"/>
      <c r="O167" s="19">
        <v>1</v>
      </c>
      <c r="P167" s="29">
        <f t="shared" si="49"/>
        <v>450</v>
      </c>
      <c r="Q167" s="23"/>
    </row>
    <row r="168" spans="1:17" s="24" customFormat="1" ht="24.95" customHeight="1">
      <c r="A168" s="19">
        <v>130</v>
      </c>
      <c r="B168" s="19">
        <v>14</v>
      </c>
      <c r="C168" s="20" t="s">
        <v>1547</v>
      </c>
      <c r="D168" s="19">
        <v>2</v>
      </c>
      <c r="E168" s="19">
        <v>42</v>
      </c>
      <c r="F168" s="19">
        <v>0</v>
      </c>
      <c r="G168" s="19">
        <v>135</v>
      </c>
      <c r="H168" s="19">
        <v>0</v>
      </c>
      <c r="I168" s="19">
        <v>2</v>
      </c>
      <c r="J168" s="19">
        <v>0</v>
      </c>
      <c r="K168" s="19">
        <v>2</v>
      </c>
      <c r="L168" s="19">
        <v>168</v>
      </c>
      <c r="M168" s="29">
        <f t="shared" si="48"/>
        <v>351</v>
      </c>
      <c r="N168" s="22"/>
      <c r="O168" s="19">
        <v>1</v>
      </c>
      <c r="P168" s="29">
        <f t="shared" si="49"/>
        <v>352</v>
      </c>
      <c r="Q168" s="23"/>
    </row>
    <row r="169" spans="1:17" s="24" customFormat="1" ht="24.95" customHeight="1">
      <c r="A169" s="25"/>
      <c r="B169" s="26" t="s">
        <v>380</v>
      </c>
      <c r="C169" s="27"/>
      <c r="D169" s="28">
        <f t="shared" ref="D169:Q169" si="50">SUM(D158:D168)</f>
        <v>237</v>
      </c>
      <c r="E169" s="28">
        <f t="shared" si="50"/>
        <v>6676</v>
      </c>
      <c r="F169" s="28">
        <f t="shared" si="50"/>
        <v>310</v>
      </c>
      <c r="G169" s="28">
        <f t="shared" si="50"/>
        <v>8900</v>
      </c>
      <c r="H169" s="28">
        <f t="shared" si="50"/>
        <v>278</v>
      </c>
      <c r="I169" s="28">
        <f t="shared" si="50"/>
        <v>2698</v>
      </c>
      <c r="J169" s="28">
        <f t="shared" si="50"/>
        <v>197</v>
      </c>
      <c r="K169" s="28">
        <f t="shared" si="50"/>
        <v>187</v>
      </c>
      <c r="L169" s="28">
        <f t="shared" si="50"/>
        <v>13951</v>
      </c>
      <c r="M169" s="28">
        <f t="shared" si="50"/>
        <v>33434</v>
      </c>
      <c r="N169" s="28">
        <f t="shared" si="50"/>
        <v>0</v>
      </c>
      <c r="O169" s="28">
        <f t="shared" si="50"/>
        <v>644</v>
      </c>
      <c r="P169" s="28">
        <f t="shared" si="50"/>
        <v>34078</v>
      </c>
      <c r="Q169" s="28">
        <f t="shared" si="50"/>
        <v>0</v>
      </c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2" manualBreakCount="12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Q2243"/>
  <sheetViews>
    <sheetView showGridLines="0" view="pageLayout" topLeftCell="D159" zoomScale="80" zoomScaleNormal="70" zoomScaleSheetLayoutView="65" zoomScalePageLayoutView="80" workbookViewId="0">
      <selection activeCell="O162" sqref="O162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1548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96464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15</v>
      </c>
      <c r="C15" s="20" t="s">
        <v>1549</v>
      </c>
      <c r="D15" s="19"/>
      <c r="E15" s="19"/>
      <c r="F15" s="19"/>
      <c r="G15" s="19">
        <v>45</v>
      </c>
      <c r="H15" s="19">
        <v>3</v>
      </c>
      <c r="I15" s="19">
        <v>4</v>
      </c>
      <c r="J15" s="19"/>
      <c r="K15" s="19"/>
      <c r="L15" s="19">
        <v>15</v>
      </c>
      <c r="M15" s="21">
        <f t="shared" ref="M15:M24" si="0">SUM(D15:L15)</f>
        <v>67</v>
      </c>
      <c r="N15" s="22"/>
      <c r="O15" s="19">
        <v>2</v>
      </c>
      <c r="P15" s="21">
        <f>SUM(M15+O15)</f>
        <v>69</v>
      </c>
      <c r="Q15" s="23"/>
    </row>
    <row r="16" spans="1:17" s="24" customFormat="1" ht="24.95" customHeight="1">
      <c r="A16" s="19">
        <v>2</v>
      </c>
      <c r="B16" s="19">
        <v>15</v>
      </c>
      <c r="C16" s="20" t="s">
        <v>1550</v>
      </c>
      <c r="D16" s="19">
        <v>1</v>
      </c>
      <c r="E16" s="19">
        <v>26</v>
      </c>
      <c r="F16" s="19">
        <v>1</v>
      </c>
      <c r="G16" s="19">
        <v>32</v>
      </c>
      <c r="H16" s="19"/>
      <c r="I16" s="19">
        <v>28</v>
      </c>
      <c r="J16" s="19"/>
      <c r="K16" s="19"/>
      <c r="L16" s="19">
        <v>15</v>
      </c>
      <c r="M16" s="21">
        <f t="shared" si="0"/>
        <v>103</v>
      </c>
      <c r="N16" s="22"/>
      <c r="O16" s="19">
        <v>2</v>
      </c>
      <c r="P16" s="21">
        <f t="shared" ref="P16:P24" si="1">SUM(M16+O16)</f>
        <v>105</v>
      </c>
      <c r="Q16" s="23"/>
    </row>
    <row r="17" spans="1:17" s="24" customFormat="1" ht="24.95" customHeight="1">
      <c r="A17" s="19">
        <v>3</v>
      </c>
      <c r="B17" s="19">
        <v>15</v>
      </c>
      <c r="C17" s="20" t="s">
        <v>1551</v>
      </c>
      <c r="D17" s="19"/>
      <c r="E17" s="19"/>
      <c r="F17" s="19"/>
      <c r="G17" s="19">
        <v>78</v>
      </c>
      <c r="H17" s="19"/>
      <c r="I17" s="19">
        <v>4</v>
      </c>
      <c r="J17" s="19"/>
      <c r="K17" s="19"/>
      <c r="L17" s="19">
        <v>4</v>
      </c>
      <c r="M17" s="21">
        <f t="shared" si="0"/>
        <v>86</v>
      </c>
      <c r="N17" s="22"/>
      <c r="O17" s="19">
        <v>0</v>
      </c>
      <c r="P17" s="21">
        <f t="shared" si="1"/>
        <v>86</v>
      </c>
      <c r="Q17" s="23"/>
    </row>
    <row r="18" spans="1:17" s="24" customFormat="1" ht="24.95" customHeight="1">
      <c r="A18" s="19">
        <v>4</v>
      </c>
      <c r="B18" s="19">
        <v>15</v>
      </c>
      <c r="C18" s="20" t="s">
        <v>1552</v>
      </c>
      <c r="D18" s="19"/>
      <c r="E18" s="19"/>
      <c r="F18" s="19"/>
      <c r="G18" s="19">
        <v>35</v>
      </c>
      <c r="H18" s="19"/>
      <c r="I18" s="19"/>
      <c r="J18" s="19">
        <v>1</v>
      </c>
      <c r="K18" s="19"/>
      <c r="L18" s="19">
        <v>1</v>
      </c>
      <c r="M18" s="21">
        <f t="shared" si="0"/>
        <v>37</v>
      </c>
      <c r="N18" s="22"/>
      <c r="O18" s="19">
        <v>0</v>
      </c>
      <c r="P18" s="21">
        <f t="shared" si="1"/>
        <v>37</v>
      </c>
      <c r="Q18" s="23"/>
    </row>
    <row r="19" spans="1:17" s="24" customFormat="1" ht="24.95" customHeight="1">
      <c r="A19" s="19">
        <v>5</v>
      </c>
      <c r="B19" s="19">
        <v>15</v>
      </c>
      <c r="C19" s="20" t="s">
        <v>1553</v>
      </c>
      <c r="D19" s="19"/>
      <c r="E19" s="19"/>
      <c r="F19" s="19"/>
      <c r="G19" s="19">
        <v>29</v>
      </c>
      <c r="H19" s="19"/>
      <c r="I19" s="19">
        <v>1</v>
      </c>
      <c r="J19" s="19">
        <v>1</v>
      </c>
      <c r="K19" s="19">
        <v>2</v>
      </c>
      <c r="L19" s="19">
        <v>2</v>
      </c>
      <c r="M19" s="21">
        <f t="shared" si="0"/>
        <v>35</v>
      </c>
      <c r="N19" s="22"/>
      <c r="O19" s="19">
        <v>0</v>
      </c>
      <c r="P19" s="21">
        <f t="shared" si="1"/>
        <v>35</v>
      </c>
      <c r="Q19" s="23"/>
    </row>
    <row r="20" spans="1:17" s="24" customFormat="1" ht="24.95" customHeight="1">
      <c r="A20" s="19">
        <v>6</v>
      </c>
      <c r="B20" s="19">
        <v>15</v>
      </c>
      <c r="C20" s="20" t="s">
        <v>1554</v>
      </c>
      <c r="D20" s="19"/>
      <c r="E20" s="19"/>
      <c r="F20" s="19"/>
      <c r="G20" s="19">
        <v>21</v>
      </c>
      <c r="H20" s="19"/>
      <c r="I20" s="19"/>
      <c r="J20" s="19"/>
      <c r="K20" s="19">
        <v>1</v>
      </c>
      <c r="L20" s="19"/>
      <c r="M20" s="21">
        <f t="shared" si="0"/>
        <v>22</v>
      </c>
      <c r="N20" s="22"/>
      <c r="O20" s="19">
        <v>0</v>
      </c>
      <c r="P20" s="21">
        <f t="shared" si="1"/>
        <v>22</v>
      </c>
      <c r="Q20" s="23"/>
    </row>
    <row r="21" spans="1:17" s="24" customFormat="1" ht="24.95" customHeight="1">
      <c r="A21" s="19">
        <v>7</v>
      </c>
      <c r="B21" s="19">
        <v>15</v>
      </c>
      <c r="C21" s="20" t="s">
        <v>1555</v>
      </c>
      <c r="D21" s="19"/>
      <c r="E21" s="19"/>
      <c r="F21" s="19">
        <v>4</v>
      </c>
      <c r="G21" s="19">
        <v>10</v>
      </c>
      <c r="H21" s="19">
        <v>1</v>
      </c>
      <c r="I21" s="19"/>
      <c r="J21" s="19"/>
      <c r="K21" s="19"/>
      <c r="L21" s="19">
        <v>7</v>
      </c>
      <c r="M21" s="21">
        <f t="shared" si="0"/>
        <v>22</v>
      </c>
      <c r="N21" s="22"/>
      <c r="O21" s="19">
        <v>0</v>
      </c>
      <c r="P21" s="21">
        <f t="shared" si="1"/>
        <v>22</v>
      </c>
      <c r="Q21" s="23"/>
    </row>
    <row r="22" spans="1:17" s="24" customFormat="1" ht="24.95" customHeight="1">
      <c r="A22" s="19">
        <v>8</v>
      </c>
      <c r="B22" s="19">
        <v>15</v>
      </c>
      <c r="C22" s="20" t="s">
        <v>1556</v>
      </c>
      <c r="D22" s="19">
        <v>4</v>
      </c>
      <c r="E22" s="19">
        <v>1</v>
      </c>
      <c r="F22" s="19">
        <v>12</v>
      </c>
      <c r="G22" s="19">
        <v>75</v>
      </c>
      <c r="H22" s="19"/>
      <c r="I22" s="19">
        <v>34</v>
      </c>
      <c r="J22" s="19">
        <v>3</v>
      </c>
      <c r="K22" s="19">
        <v>2</v>
      </c>
      <c r="L22" s="19">
        <v>37</v>
      </c>
      <c r="M22" s="21">
        <f t="shared" si="0"/>
        <v>168</v>
      </c>
      <c r="N22" s="22"/>
      <c r="O22" s="19">
        <v>7</v>
      </c>
      <c r="P22" s="21">
        <f t="shared" si="1"/>
        <v>175</v>
      </c>
      <c r="Q22" s="23"/>
    </row>
    <row r="23" spans="1:17" s="24" customFormat="1" ht="24.95" customHeight="1">
      <c r="A23" s="19">
        <v>9</v>
      </c>
      <c r="B23" s="19">
        <v>15</v>
      </c>
      <c r="C23" s="20" t="s">
        <v>1557</v>
      </c>
      <c r="D23" s="19">
        <v>13</v>
      </c>
      <c r="E23" s="19">
        <v>2</v>
      </c>
      <c r="F23" s="19">
        <v>4</v>
      </c>
      <c r="G23" s="19">
        <v>280</v>
      </c>
      <c r="H23" s="19">
        <v>10</v>
      </c>
      <c r="I23" s="19">
        <v>120</v>
      </c>
      <c r="J23" s="19">
        <v>10</v>
      </c>
      <c r="K23" s="19">
        <v>6</v>
      </c>
      <c r="L23" s="19">
        <v>13</v>
      </c>
      <c r="M23" s="21">
        <f t="shared" si="0"/>
        <v>458</v>
      </c>
      <c r="N23" s="22"/>
      <c r="O23" s="19">
        <v>15</v>
      </c>
      <c r="P23" s="21">
        <f t="shared" si="1"/>
        <v>473</v>
      </c>
      <c r="Q23" s="23"/>
    </row>
    <row r="24" spans="1:17" s="24" customFormat="1" ht="24.95" customHeight="1">
      <c r="A24" s="19">
        <v>10</v>
      </c>
      <c r="B24" s="19">
        <v>15</v>
      </c>
      <c r="C24" s="20" t="s">
        <v>1558</v>
      </c>
      <c r="D24" s="19"/>
      <c r="E24" s="19"/>
      <c r="F24" s="19">
        <v>2</v>
      </c>
      <c r="G24" s="19">
        <v>6</v>
      </c>
      <c r="H24" s="19">
        <v>1</v>
      </c>
      <c r="I24" s="19"/>
      <c r="J24" s="19"/>
      <c r="K24" s="19"/>
      <c r="L24" s="19"/>
      <c r="M24" s="21">
        <f t="shared" si="0"/>
        <v>9</v>
      </c>
      <c r="N24" s="22"/>
      <c r="O24" s="19">
        <v>1</v>
      </c>
      <c r="P24" s="21">
        <f t="shared" si="1"/>
        <v>10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18</v>
      </c>
      <c r="E25" s="28">
        <f t="shared" si="2"/>
        <v>29</v>
      </c>
      <c r="F25" s="28">
        <f t="shared" si="2"/>
        <v>23</v>
      </c>
      <c r="G25" s="28">
        <f t="shared" si="2"/>
        <v>611</v>
      </c>
      <c r="H25" s="28">
        <f t="shared" si="2"/>
        <v>15</v>
      </c>
      <c r="I25" s="28">
        <f t="shared" si="2"/>
        <v>191</v>
      </c>
      <c r="J25" s="28">
        <f t="shared" si="2"/>
        <v>15</v>
      </c>
      <c r="K25" s="28">
        <f t="shared" si="2"/>
        <v>11</v>
      </c>
      <c r="L25" s="28">
        <f t="shared" si="2"/>
        <v>94</v>
      </c>
      <c r="M25" s="28">
        <f>SUM(M15:M24)</f>
        <v>1007</v>
      </c>
      <c r="N25" s="28">
        <f>SUM(N15:N24)</f>
        <v>0</v>
      </c>
      <c r="O25" s="28">
        <f>SUM(O15:O24)</f>
        <v>27</v>
      </c>
      <c r="P25" s="28">
        <f>SUM(P15:P24)</f>
        <v>1034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18</v>
      </c>
      <c r="E26" s="28">
        <f t="shared" ref="E26:Q26" si="3">E25</f>
        <v>29</v>
      </c>
      <c r="F26" s="28">
        <f t="shared" si="3"/>
        <v>23</v>
      </c>
      <c r="G26" s="28">
        <f t="shared" si="3"/>
        <v>611</v>
      </c>
      <c r="H26" s="28">
        <f t="shared" si="3"/>
        <v>15</v>
      </c>
      <c r="I26" s="28">
        <f>I25</f>
        <v>191</v>
      </c>
      <c r="J26" s="28">
        <f>J25</f>
        <v>15</v>
      </c>
      <c r="K26" s="28">
        <f>K25</f>
        <v>11</v>
      </c>
      <c r="L26" s="28">
        <f>L25</f>
        <v>94</v>
      </c>
      <c r="M26" s="28">
        <f t="shared" si="3"/>
        <v>1007</v>
      </c>
      <c r="N26" s="28">
        <f t="shared" si="3"/>
        <v>0</v>
      </c>
      <c r="O26" s="28">
        <f t="shared" si="3"/>
        <v>27</v>
      </c>
      <c r="P26" s="28">
        <f t="shared" si="3"/>
        <v>1034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15</v>
      </c>
      <c r="C27" s="20" t="s">
        <v>1559</v>
      </c>
      <c r="D27" s="19"/>
      <c r="E27" s="19"/>
      <c r="F27" s="19">
        <v>1</v>
      </c>
      <c r="G27" s="19">
        <v>5</v>
      </c>
      <c r="H27" s="19"/>
      <c r="I27" s="19"/>
      <c r="J27" s="19"/>
      <c r="K27" s="19"/>
      <c r="L27" s="19">
        <v>2</v>
      </c>
      <c r="M27" s="21">
        <f t="shared" ref="M27:M36" si="4">SUM(D27:L27)</f>
        <v>8</v>
      </c>
      <c r="N27" s="22"/>
      <c r="O27" s="19">
        <v>0</v>
      </c>
      <c r="P27" s="21">
        <f t="shared" ref="P27:P36" si="5">SUM(M27+O27)</f>
        <v>8</v>
      </c>
      <c r="Q27" s="23"/>
    </row>
    <row r="28" spans="1:17" s="24" customFormat="1" ht="24.95" customHeight="1">
      <c r="A28" s="19">
        <v>12</v>
      </c>
      <c r="B28" s="19">
        <v>15</v>
      </c>
      <c r="C28" s="20" t="s">
        <v>1560</v>
      </c>
      <c r="D28" s="19"/>
      <c r="E28" s="19">
        <v>2</v>
      </c>
      <c r="F28" s="19"/>
      <c r="G28" s="19">
        <v>10</v>
      </c>
      <c r="H28" s="19"/>
      <c r="I28" s="19"/>
      <c r="J28" s="19"/>
      <c r="K28" s="19"/>
      <c r="L28" s="19">
        <v>12</v>
      </c>
      <c r="M28" s="21">
        <f t="shared" si="4"/>
        <v>24</v>
      </c>
      <c r="N28" s="22"/>
      <c r="O28" s="19">
        <v>0</v>
      </c>
      <c r="P28" s="21">
        <f t="shared" si="5"/>
        <v>24</v>
      </c>
      <c r="Q28" s="23"/>
    </row>
    <row r="29" spans="1:17" s="24" customFormat="1" ht="24.95" customHeight="1">
      <c r="A29" s="19">
        <v>13</v>
      </c>
      <c r="B29" s="19">
        <v>15</v>
      </c>
      <c r="C29" s="20" t="s">
        <v>1561</v>
      </c>
      <c r="D29" s="19"/>
      <c r="E29" s="19"/>
      <c r="F29" s="19"/>
      <c r="G29" s="19">
        <v>24</v>
      </c>
      <c r="H29" s="19"/>
      <c r="I29" s="19">
        <v>5</v>
      </c>
      <c r="J29" s="19"/>
      <c r="K29" s="19"/>
      <c r="L29" s="19">
        <v>20</v>
      </c>
      <c r="M29" s="21">
        <f t="shared" si="4"/>
        <v>49</v>
      </c>
      <c r="N29" s="22"/>
      <c r="O29" s="19">
        <v>1</v>
      </c>
      <c r="P29" s="21">
        <f t="shared" si="5"/>
        <v>50</v>
      </c>
      <c r="Q29" s="23"/>
    </row>
    <row r="30" spans="1:17" s="24" customFormat="1" ht="24.95" customHeight="1">
      <c r="A30" s="19">
        <v>14</v>
      </c>
      <c r="B30" s="19">
        <v>15</v>
      </c>
      <c r="C30" s="20" t="s">
        <v>1562</v>
      </c>
      <c r="D30" s="19">
        <v>3</v>
      </c>
      <c r="E30" s="19">
        <v>2</v>
      </c>
      <c r="F30" s="19">
        <v>22</v>
      </c>
      <c r="G30" s="19">
        <v>113</v>
      </c>
      <c r="H30" s="19">
        <v>10</v>
      </c>
      <c r="I30" s="19">
        <v>55</v>
      </c>
      <c r="J30" s="19"/>
      <c r="K30" s="19">
        <v>3</v>
      </c>
      <c r="L30" s="19">
        <v>54</v>
      </c>
      <c r="M30" s="21">
        <f t="shared" si="4"/>
        <v>262</v>
      </c>
      <c r="N30" s="22"/>
      <c r="O30" s="19">
        <v>9</v>
      </c>
      <c r="P30" s="21">
        <f t="shared" si="5"/>
        <v>271</v>
      </c>
      <c r="Q30" s="23"/>
    </row>
    <row r="31" spans="1:17" s="24" customFormat="1" ht="24.95" customHeight="1">
      <c r="A31" s="19">
        <v>15</v>
      </c>
      <c r="B31" s="19">
        <v>15</v>
      </c>
      <c r="C31" s="20" t="s">
        <v>1563</v>
      </c>
      <c r="D31" s="19"/>
      <c r="E31" s="19"/>
      <c r="F31" s="19">
        <v>1</v>
      </c>
      <c r="G31" s="19">
        <v>5</v>
      </c>
      <c r="H31" s="19"/>
      <c r="I31" s="19"/>
      <c r="J31" s="19"/>
      <c r="K31" s="19"/>
      <c r="L31" s="19">
        <v>6</v>
      </c>
      <c r="M31" s="21">
        <f t="shared" si="4"/>
        <v>12</v>
      </c>
      <c r="N31" s="22"/>
      <c r="O31" s="19">
        <v>0</v>
      </c>
      <c r="P31" s="21">
        <f t="shared" si="5"/>
        <v>12</v>
      </c>
      <c r="Q31" s="23"/>
    </row>
    <row r="32" spans="1:17" s="24" customFormat="1" ht="24.95" customHeight="1">
      <c r="A32" s="19">
        <v>16</v>
      </c>
      <c r="B32" s="19">
        <v>15</v>
      </c>
      <c r="C32" s="20" t="s">
        <v>1564</v>
      </c>
      <c r="D32" s="19"/>
      <c r="E32" s="19">
        <v>3</v>
      </c>
      <c r="F32" s="19"/>
      <c r="G32" s="19">
        <v>9</v>
      </c>
      <c r="H32" s="19"/>
      <c r="I32" s="19"/>
      <c r="J32" s="19"/>
      <c r="K32" s="19"/>
      <c r="L32" s="19">
        <v>5</v>
      </c>
      <c r="M32" s="21">
        <f t="shared" si="4"/>
        <v>17</v>
      </c>
      <c r="N32" s="22"/>
      <c r="O32" s="19">
        <v>0</v>
      </c>
      <c r="P32" s="21">
        <f t="shared" si="5"/>
        <v>17</v>
      </c>
      <c r="Q32" s="23"/>
    </row>
    <row r="33" spans="1:17" s="24" customFormat="1" ht="24.95" customHeight="1">
      <c r="A33" s="19">
        <v>17</v>
      </c>
      <c r="B33" s="19">
        <v>15</v>
      </c>
      <c r="C33" s="20" t="s">
        <v>1565</v>
      </c>
      <c r="D33" s="19"/>
      <c r="E33" s="19">
        <v>3</v>
      </c>
      <c r="F33" s="19">
        <v>5</v>
      </c>
      <c r="G33" s="19">
        <v>5</v>
      </c>
      <c r="H33" s="19">
        <v>2</v>
      </c>
      <c r="I33" s="19">
        <v>15</v>
      </c>
      <c r="J33" s="19"/>
      <c r="K33" s="19"/>
      <c r="L33" s="19">
        <v>10</v>
      </c>
      <c r="M33" s="21">
        <f t="shared" si="4"/>
        <v>40</v>
      </c>
      <c r="N33" s="22"/>
      <c r="O33" s="19">
        <v>0</v>
      </c>
      <c r="P33" s="21">
        <f t="shared" si="5"/>
        <v>40</v>
      </c>
      <c r="Q33" s="23"/>
    </row>
    <row r="34" spans="1:17" s="24" customFormat="1" ht="24.95" customHeight="1">
      <c r="A34" s="19">
        <v>18</v>
      </c>
      <c r="B34" s="19">
        <v>15</v>
      </c>
      <c r="C34" s="20" t="s">
        <v>1566</v>
      </c>
      <c r="D34" s="19"/>
      <c r="E34" s="19">
        <v>10</v>
      </c>
      <c r="F34" s="19">
        <v>2</v>
      </c>
      <c r="G34" s="19">
        <v>17</v>
      </c>
      <c r="H34" s="19"/>
      <c r="I34" s="19">
        <v>42</v>
      </c>
      <c r="J34" s="19"/>
      <c r="K34" s="19"/>
      <c r="L34" s="19">
        <v>41</v>
      </c>
      <c r="M34" s="21">
        <f t="shared" si="4"/>
        <v>112</v>
      </c>
      <c r="N34" s="22"/>
      <c r="O34" s="19">
        <v>2</v>
      </c>
      <c r="P34" s="21">
        <f t="shared" si="5"/>
        <v>114</v>
      </c>
      <c r="Q34" s="23"/>
    </row>
    <row r="35" spans="1:17" s="1" customFormat="1" ht="24.95" customHeight="1">
      <c r="A35" s="19">
        <v>19</v>
      </c>
      <c r="B35" s="19">
        <v>15</v>
      </c>
      <c r="C35" s="20" t="s">
        <v>1567</v>
      </c>
      <c r="D35" s="19"/>
      <c r="E35" s="19">
        <v>3</v>
      </c>
      <c r="F35" s="19">
        <v>7</v>
      </c>
      <c r="G35" s="19">
        <v>15</v>
      </c>
      <c r="H35" s="19"/>
      <c r="I35" s="19">
        <v>14</v>
      </c>
      <c r="J35" s="19">
        <v>1</v>
      </c>
      <c r="K35" s="19"/>
      <c r="L35" s="19">
        <v>48</v>
      </c>
      <c r="M35" s="21">
        <f t="shared" si="4"/>
        <v>88</v>
      </c>
      <c r="N35" s="22"/>
      <c r="O35" s="19">
        <v>2</v>
      </c>
      <c r="P35" s="21">
        <f t="shared" si="5"/>
        <v>90</v>
      </c>
      <c r="Q35" s="23"/>
    </row>
    <row r="36" spans="1:17" s="1" customFormat="1" ht="24.95" customHeight="1">
      <c r="A36" s="19">
        <v>20</v>
      </c>
      <c r="B36" s="19">
        <v>15</v>
      </c>
      <c r="C36" s="20" t="s">
        <v>1568</v>
      </c>
      <c r="D36" s="19">
        <v>1</v>
      </c>
      <c r="E36" s="19">
        <v>33</v>
      </c>
      <c r="F36" s="19">
        <v>27</v>
      </c>
      <c r="G36" s="19">
        <v>32</v>
      </c>
      <c r="H36" s="19">
        <v>1</v>
      </c>
      <c r="I36" s="19">
        <v>156</v>
      </c>
      <c r="J36" s="19">
        <v>5</v>
      </c>
      <c r="K36" s="19"/>
      <c r="L36" s="19">
        <v>103</v>
      </c>
      <c r="M36" s="21">
        <f t="shared" si="4"/>
        <v>358</v>
      </c>
      <c r="N36" s="22"/>
      <c r="O36" s="19">
        <v>2</v>
      </c>
      <c r="P36" s="21">
        <f t="shared" si="5"/>
        <v>360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22</v>
      </c>
      <c r="E37" s="28">
        <f t="shared" si="6"/>
        <v>85</v>
      </c>
      <c r="F37" s="28">
        <f t="shared" si="6"/>
        <v>88</v>
      </c>
      <c r="G37" s="28">
        <f t="shared" si="6"/>
        <v>846</v>
      </c>
      <c r="H37" s="28">
        <f t="shared" si="6"/>
        <v>28</v>
      </c>
      <c r="I37" s="28">
        <f t="shared" si="6"/>
        <v>478</v>
      </c>
      <c r="J37" s="28">
        <f t="shared" si="6"/>
        <v>21</v>
      </c>
      <c r="K37" s="28">
        <f t="shared" si="6"/>
        <v>14</v>
      </c>
      <c r="L37" s="28">
        <f t="shared" si="6"/>
        <v>395</v>
      </c>
      <c r="M37" s="28">
        <f t="shared" si="6"/>
        <v>1977</v>
      </c>
      <c r="N37" s="28">
        <f t="shared" si="6"/>
        <v>0</v>
      </c>
      <c r="O37" s="28">
        <f t="shared" si="6"/>
        <v>43</v>
      </c>
      <c r="P37" s="28">
        <f t="shared" si="6"/>
        <v>2020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22</v>
      </c>
      <c r="E38" s="28">
        <f t="shared" ref="E38:Q38" si="7">E37</f>
        <v>85</v>
      </c>
      <c r="F38" s="28">
        <f t="shared" si="7"/>
        <v>88</v>
      </c>
      <c r="G38" s="28">
        <f t="shared" si="7"/>
        <v>846</v>
      </c>
      <c r="H38" s="28">
        <f t="shared" si="7"/>
        <v>28</v>
      </c>
      <c r="I38" s="28">
        <f t="shared" si="7"/>
        <v>478</v>
      </c>
      <c r="J38" s="28">
        <f t="shared" si="7"/>
        <v>21</v>
      </c>
      <c r="K38" s="28">
        <f t="shared" si="7"/>
        <v>14</v>
      </c>
      <c r="L38" s="28">
        <f t="shared" si="7"/>
        <v>395</v>
      </c>
      <c r="M38" s="28">
        <f t="shared" si="7"/>
        <v>1977</v>
      </c>
      <c r="N38" s="28">
        <f t="shared" si="7"/>
        <v>0</v>
      </c>
      <c r="O38" s="28">
        <f t="shared" si="7"/>
        <v>43</v>
      </c>
      <c r="P38" s="28">
        <f t="shared" si="7"/>
        <v>2020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15</v>
      </c>
      <c r="C39" s="20" t="s">
        <v>1569</v>
      </c>
      <c r="D39" s="19">
        <v>1</v>
      </c>
      <c r="E39" s="19">
        <v>8</v>
      </c>
      <c r="F39" s="19">
        <v>25</v>
      </c>
      <c r="G39" s="19">
        <v>12</v>
      </c>
      <c r="H39" s="19">
        <v>3</v>
      </c>
      <c r="I39" s="19">
        <v>36</v>
      </c>
      <c r="J39" s="19"/>
      <c r="K39" s="19">
        <v>1</v>
      </c>
      <c r="L39" s="19">
        <v>47</v>
      </c>
      <c r="M39" s="29">
        <f t="shared" ref="M39:M48" si="8">SUM(D39:L39)</f>
        <v>133</v>
      </c>
      <c r="N39" s="22"/>
      <c r="O39" s="19">
        <v>2</v>
      </c>
      <c r="P39" s="29">
        <f>SUM(M39+O39)</f>
        <v>135</v>
      </c>
      <c r="Q39" s="23"/>
    </row>
    <row r="40" spans="1:17" s="24" customFormat="1" ht="24.95" customHeight="1">
      <c r="A40" s="19">
        <v>22</v>
      </c>
      <c r="B40" s="19">
        <v>15</v>
      </c>
      <c r="C40" s="20" t="s">
        <v>1570</v>
      </c>
      <c r="D40" s="19">
        <v>3</v>
      </c>
      <c r="E40" s="19">
        <v>0</v>
      </c>
      <c r="F40" s="19">
        <v>1</v>
      </c>
      <c r="G40" s="19">
        <v>35</v>
      </c>
      <c r="H40" s="19">
        <v>3</v>
      </c>
      <c r="I40" s="19">
        <v>66</v>
      </c>
      <c r="J40" s="19">
        <v>3</v>
      </c>
      <c r="K40" s="19">
        <v>3</v>
      </c>
      <c r="L40" s="19">
        <v>42</v>
      </c>
      <c r="M40" s="29">
        <f t="shared" si="8"/>
        <v>156</v>
      </c>
      <c r="N40" s="22"/>
      <c r="O40" s="19">
        <v>2</v>
      </c>
      <c r="P40" s="29">
        <f t="shared" ref="P40:P48" si="9">SUM(M40+O40)</f>
        <v>158</v>
      </c>
      <c r="Q40" s="23"/>
    </row>
    <row r="41" spans="1:17" s="24" customFormat="1" ht="24.95" customHeight="1">
      <c r="A41" s="19">
        <v>23</v>
      </c>
      <c r="B41" s="19">
        <v>15</v>
      </c>
      <c r="C41" s="20" t="s">
        <v>1571</v>
      </c>
      <c r="D41" s="19">
        <v>1</v>
      </c>
      <c r="E41" s="19">
        <v>4</v>
      </c>
      <c r="F41" s="19"/>
      <c r="G41" s="19">
        <v>52</v>
      </c>
      <c r="H41" s="19"/>
      <c r="I41" s="19">
        <v>51</v>
      </c>
      <c r="J41" s="19">
        <v>1</v>
      </c>
      <c r="K41" s="19">
        <v>0</v>
      </c>
      <c r="L41" s="19">
        <v>69</v>
      </c>
      <c r="M41" s="29">
        <f t="shared" si="8"/>
        <v>178</v>
      </c>
      <c r="N41" s="22"/>
      <c r="O41" s="19">
        <v>3</v>
      </c>
      <c r="P41" s="29">
        <f t="shared" si="9"/>
        <v>181</v>
      </c>
      <c r="Q41" s="23"/>
    </row>
    <row r="42" spans="1:17" s="24" customFormat="1" ht="24.95" customHeight="1">
      <c r="A42" s="19">
        <v>24</v>
      </c>
      <c r="B42" s="19">
        <v>15</v>
      </c>
      <c r="C42" s="20" t="s">
        <v>1572</v>
      </c>
      <c r="D42" s="19">
        <v>2</v>
      </c>
      <c r="E42" s="19">
        <v>2</v>
      </c>
      <c r="F42" s="19">
        <v>2</v>
      </c>
      <c r="G42" s="19">
        <v>93</v>
      </c>
      <c r="H42" s="19">
        <v>5</v>
      </c>
      <c r="I42" s="19">
        <v>106</v>
      </c>
      <c r="J42" s="19">
        <v>7</v>
      </c>
      <c r="K42" s="19">
        <v>4</v>
      </c>
      <c r="L42" s="19">
        <v>62</v>
      </c>
      <c r="M42" s="29">
        <f t="shared" si="8"/>
        <v>283</v>
      </c>
      <c r="N42" s="22"/>
      <c r="O42" s="19">
        <v>7</v>
      </c>
      <c r="P42" s="29">
        <f t="shared" si="9"/>
        <v>290</v>
      </c>
      <c r="Q42" s="23"/>
    </row>
    <row r="43" spans="1:17" s="24" customFormat="1" ht="24.95" customHeight="1">
      <c r="A43" s="19">
        <v>25</v>
      </c>
      <c r="B43" s="19">
        <v>15</v>
      </c>
      <c r="C43" s="20" t="s">
        <v>1573</v>
      </c>
      <c r="D43" s="19">
        <v>0</v>
      </c>
      <c r="E43" s="19">
        <v>4</v>
      </c>
      <c r="F43" s="19">
        <v>4</v>
      </c>
      <c r="G43" s="19">
        <v>96</v>
      </c>
      <c r="H43" s="19">
        <v>2</v>
      </c>
      <c r="I43" s="19">
        <v>29</v>
      </c>
      <c r="J43" s="19">
        <v>1</v>
      </c>
      <c r="K43" s="19">
        <v>0</v>
      </c>
      <c r="L43" s="19">
        <v>169</v>
      </c>
      <c r="M43" s="29">
        <f t="shared" si="8"/>
        <v>305</v>
      </c>
      <c r="N43" s="22"/>
      <c r="O43" s="19">
        <v>1</v>
      </c>
      <c r="P43" s="29">
        <f t="shared" si="9"/>
        <v>306</v>
      </c>
      <c r="Q43" s="23"/>
    </row>
    <row r="44" spans="1:17" s="24" customFormat="1" ht="24.95" customHeight="1">
      <c r="A44" s="19">
        <v>26</v>
      </c>
      <c r="B44" s="19">
        <v>15</v>
      </c>
      <c r="C44" s="20" t="s">
        <v>1574</v>
      </c>
      <c r="D44" s="19">
        <v>2</v>
      </c>
      <c r="E44" s="19">
        <v>2</v>
      </c>
      <c r="F44" s="19">
        <v>4</v>
      </c>
      <c r="G44" s="19">
        <v>37</v>
      </c>
      <c r="H44" s="19">
        <v>4</v>
      </c>
      <c r="I44" s="19">
        <v>18</v>
      </c>
      <c r="J44" s="19">
        <v>3</v>
      </c>
      <c r="K44" s="19">
        <v>1</v>
      </c>
      <c r="L44" s="19">
        <v>249</v>
      </c>
      <c r="M44" s="29">
        <f t="shared" si="8"/>
        <v>320</v>
      </c>
      <c r="N44" s="22"/>
      <c r="O44" s="19">
        <v>11</v>
      </c>
      <c r="P44" s="29">
        <f t="shared" si="9"/>
        <v>331</v>
      </c>
      <c r="Q44" s="23"/>
    </row>
    <row r="45" spans="1:17" s="24" customFormat="1" ht="24.95" customHeight="1">
      <c r="A45" s="19">
        <v>27</v>
      </c>
      <c r="B45" s="19">
        <v>15</v>
      </c>
      <c r="C45" s="20" t="s">
        <v>1575</v>
      </c>
      <c r="D45" s="19">
        <v>6</v>
      </c>
      <c r="E45" s="19">
        <v>7</v>
      </c>
      <c r="F45" s="19">
        <v>5</v>
      </c>
      <c r="G45" s="19">
        <v>104</v>
      </c>
      <c r="H45" s="19">
        <v>3</v>
      </c>
      <c r="I45" s="19">
        <v>83</v>
      </c>
      <c r="J45" s="19">
        <v>3</v>
      </c>
      <c r="K45" s="19">
        <v>5</v>
      </c>
      <c r="L45" s="19">
        <v>277</v>
      </c>
      <c r="M45" s="29">
        <f t="shared" si="8"/>
        <v>493</v>
      </c>
      <c r="N45" s="22"/>
      <c r="O45" s="19">
        <v>11</v>
      </c>
      <c r="P45" s="29">
        <f t="shared" si="9"/>
        <v>504</v>
      </c>
      <c r="Q45" s="23"/>
    </row>
    <row r="46" spans="1:17" s="24" customFormat="1" ht="24.95" customHeight="1">
      <c r="A46" s="19">
        <v>28</v>
      </c>
      <c r="B46" s="19">
        <v>15</v>
      </c>
      <c r="C46" s="20" t="s">
        <v>1576</v>
      </c>
      <c r="D46" s="19">
        <v>2</v>
      </c>
      <c r="E46" s="19">
        <v>4</v>
      </c>
      <c r="F46" s="19">
        <v>11</v>
      </c>
      <c r="G46" s="19">
        <v>69</v>
      </c>
      <c r="H46" s="19">
        <v>3</v>
      </c>
      <c r="I46" s="19">
        <v>105</v>
      </c>
      <c r="J46" s="19">
        <v>5</v>
      </c>
      <c r="K46" s="19">
        <v>3</v>
      </c>
      <c r="L46" s="19">
        <v>76</v>
      </c>
      <c r="M46" s="29">
        <f t="shared" si="8"/>
        <v>278</v>
      </c>
      <c r="N46" s="22"/>
      <c r="O46" s="19">
        <v>6</v>
      </c>
      <c r="P46" s="29">
        <f t="shared" si="9"/>
        <v>284</v>
      </c>
      <c r="Q46" s="23"/>
    </row>
    <row r="47" spans="1:17" s="24" customFormat="1" ht="24.95" customHeight="1">
      <c r="A47" s="19">
        <v>29</v>
      </c>
      <c r="B47" s="19">
        <v>15</v>
      </c>
      <c r="C47" s="20" t="s">
        <v>1577</v>
      </c>
      <c r="D47" s="19">
        <v>4</v>
      </c>
      <c r="E47" s="19">
        <v>8</v>
      </c>
      <c r="F47" s="19">
        <v>1</v>
      </c>
      <c r="G47" s="19">
        <v>138</v>
      </c>
      <c r="H47" s="19">
        <v>2</v>
      </c>
      <c r="I47" s="19">
        <v>10</v>
      </c>
      <c r="J47" s="19">
        <v>4</v>
      </c>
      <c r="K47" s="19">
        <v>1</v>
      </c>
      <c r="L47" s="19">
        <v>89</v>
      </c>
      <c r="M47" s="29">
        <f t="shared" si="8"/>
        <v>257</v>
      </c>
      <c r="N47" s="22"/>
      <c r="O47" s="19">
        <v>4</v>
      </c>
      <c r="P47" s="29">
        <f t="shared" si="9"/>
        <v>261</v>
      </c>
      <c r="Q47" s="23"/>
    </row>
    <row r="48" spans="1:17" s="24" customFormat="1" ht="24.95" customHeight="1">
      <c r="A48" s="19">
        <v>30</v>
      </c>
      <c r="B48" s="19">
        <v>15</v>
      </c>
      <c r="C48" s="20" t="s">
        <v>1578</v>
      </c>
      <c r="D48" s="19">
        <v>1</v>
      </c>
      <c r="E48" s="19">
        <v>52</v>
      </c>
      <c r="F48" s="19">
        <v>2</v>
      </c>
      <c r="G48" s="19">
        <v>232</v>
      </c>
      <c r="H48" s="19">
        <v>2</v>
      </c>
      <c r="I48" s="19">
        <v>85</v>
      </c>
      <c r="J48" s="19">
        <v>4</v>
      </c>
      <c r="K48" s="19">
        <v>0</v>
      </c>
      <c r="L48" s="19">
        <v>148</v>
      </c>
      <c r="M48" s="29">
        <f t="shared" si="8"/>
        <v>526</v>
      </c>
      <c r="N48" s="22"/>
      <c r="O48" s="19">
        <v>6</v>
      </c>
      <c r="P48" s="29">
        <f t="shared" si="9"/>
        <v>532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44</v>
      </c>
      <c r="E49" s="28">
        <f t="shared" si="10"/>
        <v>176</v>
      </c>
      <c r="F49" s="28">
        <f t="shared" si="10"/>
        <v>143</v>
      </c>
      <c r="G49" s="28">
        <f t="shared" si="10"/>
        <v>1714</v>
      </c>
      <c r="H49" s="28">
        <f t="shared" si="10"/>
        <v>55</v>
      </c>
      <c r="I49" s="28">
        <f t="shared" si="10"/>
        <v>1067</v>
      </c>
      <c r="J49" s="28">
        <f t="shared" si="10"/>
        <v>52</v>
      </c>
      <c r="K49" s="28">
        <f t="shared" si="10"/>
        <v>32</v>
      </c>
      <c r="L49" s="28">
        <f t="shared" si="10"/>
        <v>1623</v>
      </c>
      <c r="M49" s="28">
        <f t="shared" si="10"/>
        <v>4906</v>
      </c>
      <c r="N49" s="28">
        <f t="shared" si="10"/>
        <v>0</v>
      </c>
      <c r="O49" s="28">
        <f t="shared" si="10"/>
        <v>96</v>
      </c>
      <c r="P49" s="28">
        <f t="shared" si="10"/>
        <v>5002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44</v>
      </c>
      <c r="E50" s="28">
        <f t="shared" ref="E50:Q50" si="11">E49</f>
        <v>176</v>
      </c>
      <c r="F50" s="28">
        <f t="shared" si="11"/>
        <v>143</v>
      </c>
      <c r="G50" s="28">
        <f t="shared" si="11"/>
        <v>1714</v>
      </c>
      <c r="H50" s="28">
        <f t="shared" si="11"/>
        <v>55</v>
      </c>
      <c r="I50" s="28">
        <f t="shared" si="11"/>
        <v>1067</v>
      </c>
      <c r="J50" s="28">
        <f t="shared" si="11"/>
        <v>52</v>
      </c>
      <c r="K50" s="28">
        <f t="shared" si="11"/>
        <v>32</v>
      </c>
      <c r="L50" s="28">
        <f t="shared" si="11"/>
        <v>1623</v>
      </c>
      <c r="M50" s="28">
        <f t="shared" si="11"/>
        <v>4906</v>
      </c>
      <c r="N50" s="28">
        <f t="shared" si="11"/>
        <v>0</v>
      </c>
      <c r="O50" s="28">
        <f t="shared" si="11"/>
        <v>96</v>
      </c>
      <c r="P50" s="28">
        <f t="shared" si="11"/>
        <v>5002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15</v>
      </c>
      <c r="C51" s="20" t="s">
        <v>1579</v>
      </c>
      <c r="D51" s="19">
        <v>4</v>
      </c>
      <c r="E51" s="19">
        <v>23</v>
      </c>
      <c r="F51" s="19"/>
      <c r="G51" s="19">
        <v>305</v>
      </c>
      <c r="H51" s="19">
        <v>2</v>
      </c>
      <c r="I51" s="19">
        <v>2</v>
      </c>
      <c r="J51" s="19">
        <v>2</v>
      </c>
      <c r="K51" s="19">
        <v>0</v>
      </c>
      <c r="L51" s="19">
        <v>56</v>
      </c>
      <c r="M51" s="29">
        <f t="shared" ref="M51:M60" si="12">SUM(D51:L51)</f>
        <v>394</v>
      </c>
      <c r="N51" s="22"/>
      <c r="O51" s="19">
        <v>7</v>
      </c>
      <c r="P51" s="29">
        <f t="shared" ref="P51:P60" si="13">SUM(M51+O51)</f>
        <v>401</v>
      </c>
      <c r="Q51" s="23"/>
    </row>
    <row r="52" spans="1:17" s="24" customFormat="1" ht="24.95" customHeight="1">
      <c r="A52" s="19">
        <v>32</v>
      </c>
      <c r="B52" s="19">
        <v>15</v>
      </c>
      <c r="C52" s="20" t="s">
        <v>1580</v>
      </c>
      <c r="D52" s="19">
        <v>1</v>
      </c>
      <c r="E52" s="19">
        <v>8</v>
      </c>
      <c r="F52" s="19">
        <v>2</v>
      </c>
      <c r="G52" s="19">
        <v>147</v>
      </c>
      <c r="H52" s="19">
        <v>3</v>
      </c>
      <c r="I52" s="19">
        <v>3</v>
      </c>
      <c r="J52" s="19">
        <v>2</v>
      </c>
      <c r="K52" s="19">
        <v>1</v>
      </c>
      <c r="L52" s="19">
        <v>26</v>
      </c>
      <c r="M52" s="29">
        <f t="shared" si="12"/>
        <v>193</v>
      </c>
      <c r="N52" s="22"/>
      <c r="O52" s="19">
        <v>0</v>
      </c>
      <c r="P52" s="29">
        <f t="shared" si="13"/>
        <v>193</v>
      </c>
      <c r="Q52" s="23"/>
    </row>
    <row r="53" spans="1:17" s="24" customFormat="1" ht="24.95" customHeight="1">
      <c r="A53" s="19">
        <v>33</v>
      </c>
      <c r="B53" s="19">
        <v>15</v>
      </c>
      <c r="C53" s="20" t="s">
        <v>1581</v>
      </c>
      <c r="D53" s="19"/>
      <c r="E53" s="19">
        <v>5</v>
      </c>
      <c r="F53" s="19">
        <v>2</v>
      </c>
      <c r="G53" s="19">
        <v>174</v>
      </c>
      <c r="H53" s="19">
        <v>1</v>
      </c>
      <c r="I53" s="19">
        <v>8</v>
      </c>
      <c r="J53" s="19"/>
      <c r="K53" s="19">
        <v>0</v>
      </c>
      <c r="L53" s="19">
        <v>41</v>
      </c>
      <c r="M53" s="29">
        <f t="shared" si="12"/>
        <v>231</v>
      </c>
      <c r="N53" s="22"/>
      <c r="O53" s="19">
        <v>1</v>
      </c>
      <c r="P53" s="29">
        <f t="shared" si="13"/>
        <v>232</v>
      </c>
      <c r="Q53" s="23"/>
    </row>
    <row r="54" spans="1:17" s="24" customFormat="1" ht="24.95" customHeight="1">
      <c r="A54" s="19">
        <v>34</v>
      </c>
      <c r="B54" s="19">
        <v>15</v>
      </c>
      <c r="C54" s="20" t="s">
        <v>1582</v>
      </c>
      <c r="D54" s="19"/>
      <c r="E54" s="19"/>
      <c r="F54" s="19">
        <v>3</v>
      </c>
      <c r="G54" s="19">
        <v>210</v>
      </c>
      <c r="H54" s="19">
        <v>1</v>
      </c>
      <c r="I54" s="19">
        <v>3</v>
      </c>
      <c r="J54" s="19"/>
      <c r="K54" s="19">
        <v>0</v>
      </c>
      <c r="L54" s="19">
        <v>41</v>
      </c>
      <c r="M54" s="29">
        <f t="shared" si="12"/>
        <v>258</v>
      </c>
      <c r="N54" s="22"/>
      <c r="O54" s="19">
        <v>0</v>
      </c>
      <c r="P54" s="29">
        <f t="shared" si="13"/>
        <v>258</v>
      </c>
      <c r="Q54" s="23"/>
    </row>
    <row r="55" spans="1:17" s="1" customFormat="1" ht="24.95" customHeight="1">
      <c r="A55" s="19">
        <v>35</v>
      </c>
      <c r="B55" s="19">
        <v>15</v>
      </c>
      <c r="C55" s="20" t="s">
        <v>1583</v>
      </c>
      <c r="D55" s="19"/>
      <c r="E55" s="19">
        <v>4</v>
      </c>
      <c r="F55" s="19">
        <v>3</v>
      </c>
      <c r="G55" s="19">
        <v>97</v>
      </c>
      <c r="H55" s="19"/>
      <c r="I55" s="19">
        <v>35</v>
      </c>
      <c r="J55" s="19">
        <v>3</v>
      </c>
      <c r="K55" s="19">
        <v>1</v>
      </c>
      <c r="L55" s="19">
        <v>52</v>
      </c>
      <c r="M55" s="29">
        <f t="shared" si="12"/>
        <v>195</v>
      </c>
      <c r="N55" s="22"/>
      <c r="O55" s="19">
        <v>2</v>
      </c>
      <c r="P55" s="29">
        <f t="shared" si="13"/>
        <v>197</v>
      </c>
      <c r="Q55" s="23"/>
    </row>
    <row r="56" spans="1:17" s="1" customFormat="1" ht="24.95" customHeight="1">
      <c r="A56" s="19">
        <v>36</v>
      </c>
      <c r="B56" s="19">
        <v>15</v>
      </c>
      <c r="C56" s="20" t="s">
        <v>1584</v>
      </c>
      <c r="D56" s="19">
        <v>1</v>
      </c>
      <c r="E56" s="19">
        <v>4</v>
      </c>
      <c r="F56" s="19">
        <v>7</v>
      </c>
      <c r="G56" s="19">
        <v>80</v>
      </c>
      <c r="H56" s="19">
        <v>2</v>
      </c>
      <c r="I56" s="19">
        <v>17</v>
      </c>
      <c r="J56" s="19">
        <v>4</v>
      </c>
      <c r="K56" s="19">
        <v>1</v>
      </c>
      <c r="L56" s="19">
        <v>107</v>
      </c>
      <c r="M56" s="29">
        <f t="shared" si="12"/>
        <v>223</v>
      </c>
      <c r="N56" s="22"/>
      <c r="O56" s="19">
        <v>5</v>
      </c>
      <c r="P56" s="29">
        <f t="shared" si="13"/>
        <v>228</v>
      </c>
      <c r="Q56" s="23"/>
    </row>
    <row r="57" spans="1:17" s="1" customFormat="1" ht="24.95" customHeight="1">
      <c r="A57" s="19">
        <v>37</v>
      </c>
      <c r="B57" s="19">
        <v>15</v>
      </c>
      <c r="C57" s="20" t="s">
        <v>1585</v>
      </c>
      <c r="D57" s="19">
        <v>3</v>
      </c>
      <c r="E57" s="19">
        <v>18</v>
      </c>
      <c r="F57" s="19">
        <v>1</v>
      </c>
      <c r="G57" s="19">
        <v>254</v>
      </c>
      <c r="H57" s="19">
        <v>2</v>
      </c>
      <c r="I57" s="19">
        <v>90</v>
      </c>
      <c r="J57" s="19">
        <v>2</v>
      </c>
      <c r="K57" s="19">
        <v>1</v>
      </c>
      <c r="L57" s="19">
        <v>48</v>
      </c>
      <c r="M57" s="29">
        <f t="shared" si="12"/>
        <v>419</v>
      </c>
      <c r="N57" s="22"/>
      <c r="O57" s="19">
        <v>3</v>
      </c>
      <c r="P57" s="29">
        <f t="shared" si="13"/>
        <v>422</v>
      </c>
      <c r="Q57" s="23"/>
    </row>
    <row r="58" spans="1:17" s="1" customFormat="1" ht="24.95" customHeight="1">
      <c r="A58" s="19">
        <v>38</v>
      </c>
      <c r="B58" s="19">
        <v>15</v>
      </c>
      <c r="C58" s="20" t="s">
        <v>1586</v>
      </c>
      <c r="D58" s="19"/>
      <c r="E58" s="19">
        <v>4</v>
      </c>
      <c r="F58" s="19">
        <v>6</v>
      </c>
      <c r="G58" s="19">
        <v>175</v>
      </c>
      <c r="H58" s="19">
        <v>1</v>
      </c>
      <c r="I58" s="19">
        <v>8</v>
      </c>
      <c r="J58" s="19">
        <v>1</v>
      </c>
      <c r="K58" s="19"/>
      <c r="L58" s="19">
        <v>64</v>
      </c>
      <c r="M58" s="29">
        <f t="shared" si="12"/>
        <v>259</v>
      </c>
      <c r="N58" s="22"/>
      <c r="O58" s="19">
        <v>3</v>
      </c>
      <c r="P58" s="29">
        <f t="shared" si="13"/>
        <v>262</v>
      </c>
      <c r="Q58" s="23"/>
    </row>
    <row r="59" spans="1:17" s="24" customFormat="1" ht="24.95" customHeight="1">
      <c r="A59" s="19">
        <v>39</v>
      </c>
      <c r="B59" s="19">
        <v>15</v>
      </c>
      <c r="C59" s="20" t="s">
        <v>1587</v>
      </c>
      <c r="D59" s="19"/>
      <c r="E59" s="19">
        <v>5</v>
      </c>
      <c r="F59" s="19">
        <v>32</v>
      </c>
      <c r="G59" s="19">
        <v>78</v>
      </c>
      <c r="H59" s="19">
        <v>1</v>
      </c>
      <c r="I59" s="19">
        <v>37</v>
      </c>
      <c r="J59" s="19">
        <v>1</v>
      </c>
      <c r="K59" s="19"/>
      <c r="L59" s="19">
        <v>86</v>
      </c>
      <c r="M59" s="29">
        <f t="shared" si="12"/>
        <v>240</v>
      </c>
      <c r="N59" s="22"/>
      <c r="O59" s="19">
        <v>0</v>
      </c>
      <c r="P59" s="29">
        <f t="shared" si="13"/>
        <v>240</v>
      </c>
      <c r="Q59" s="23"/>
    </row>
    <row r="60" spans="1:17" s="24" customFormat="1" ht="24.95" customHeight="1">
      <c r="A60" s="19">
        <v>40</v>
      </c>
      <c r="B60" s="19">
        <v>15</v>
      </c>
      <c r="C60" s="20" t="s">
        <v>1588</v>
      </c>
      <c r="D60" s="19"/>
      <c r="E60" s="19">
        <v>6</v>
      </c>
      <c r="F60" s="19"/>
      <c r="G60" s="19">
        <v>48</v>
      </c>
      <c r="H60" s="19"/>
      <c r="I60" s="19">
        <v>38</v>
      </c>
      <c r="J60" s="19"/>
      <c r="K60" s="19"/>
      <c r="L60" s="19">
        <v>31</v>
      </c>
      <c r="M60" s="29">
        <f t="shared" si="12"/>
        <v>123</v>
      </c>
      <c r="N60" s="22"/>
      <c r="O60" s="19">
        <v>0</v>
      </c>
      <c r="P60" s="29">
        <f t="shared" si="13"/>
        <v>123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53</v>
      </c>
      <c r="E61" s="28">
        <f t="shared" si="14"/>
        <v>253</v>
      </c>
      <c r="F61" s="28">
        <f t="shared" si="14"/>
        <v>199</v>
      </c>
      <c r="G61" s="28">
        <f t="shared" si="14"/>
        <v>3282</v>
      </c>
      <c r="H61" s="28">
        <f t="shared" si="14"/>
        <v>68</v>
      </c>
      <c r="I61" s="28">
        <f t="shared" si="14"/>
        <v>1308</v>
      </c>
      <c r="J61" s="28">
        <f t="shared" si="14"/>
        <v>67</v>
      </c>
      <c r="K61" s="28">
        <f t="shared" si="14"/>
        <v>36</v>
      </c>
      <c r="L61" s="28">
        <f t="shared" si="14"/>
        <v>2175</v>
      </c>
      <c r="M61" s="28">
        <f t="shared" si="14"/>
        <v>7441</v>
      </c>
      <c r="N61" s="28">
        <f t="shared" si="14"/>
        <v>0</v>
      </c>
      <c r="O61" s="28">
        <f t="shared" si="14"/>
        <v>117</v>
      </c>
      <c r="P61" s="28">
        <f t="shared" si="14"/>
        <v>7558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53</v>
      </c>
      <c r="E62" s="28">
        <f t="shared" si="15"/>
        <v>253</v>
      </c>
      <c r="F62" s="28">
        <f t="shared" si="15"/>
        <v>199</v>
      </c>
      <c r="G62" s="28">
        <f t="shared" si="15"/>
        <v>3282</v>
      </c>
      <c r="H62" s="28">
        <f t="shared" si="15"/>
        <v>68</v>
      </c>
      <c r="I62" s="28">
        <f t="shared" si="15"/>
        <v>1308</v>
      </c>
      <c r="J62" s="28">
        <f t="shared" si="15"/>
        <v>67</v>
      </c>
      <c r="K62" s="28">
        <f t="shared" si="15"/>
        <v>36</v>
      </c>
      <c r="L62" s="28">
        <f t="shared" si="15"/>
        <v>2175</v>
      </c>
      <c r="M62" s="28">
        <f t="shared" si="15"/>
        <v>7441</v>
      </c>
      <c r="N62" s="28">
        <f t="shared" si="15"/>
        <v>0</v>
      </c>
      <c r="O62" s="28">
        <f t="shared" si="15"/>
        <v>117</v>
      </c>
      <c r="P62" s="28">
        <f t="shared" si="15"/>
        <v>7558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15</v>
      </c>
      <c r="C63" s="20" t="s">
        <v>1589</v>
      </c>
      <c r="D63" s="19">
        <v>1</v>
      </c>
      <c r="E63" s="19">
        <v>2</v>
      </c>
      <c r="F63" s="19">
        <v>3</v>
      </c>
      <c r="G63" s="19">
        <v>86</v>
      </c>
      <c r="H63" s="19">
        <v>2</v>
      </c>
      <c r="I63" s="19">
        <v>70</v>
      </c>
      <c r="J63" s="19">
        <v>1</v>
      </c>
      <c r="K63" s="19">
        <v>7</v>
      </c>
      <c r="L63" s="19">
        <v>55</v>
      </c>
      <c r="M63" s="29">
        <f t="shared" ref="M63:M72" si="16">SUM(D63:L63)</f>
        <v>227</v>
      </c>
      <c r="N63" s="22"/>
      <c r="O63" s="19">
        <v>2</v>
      </c>
      <c r="P63" s="29">
        <f>SUM(M63+O63)</f>
        <v>229</v>
      </c>
      <c r="Q63" s="23"/>
    </row>
    <row r="64" spans="1:17" s="24" customFormat="1" ht="24.95" customHeight="1">
      <c r="A64" s="19">
        <v>42</v>
      </c>
      <c r="B64" s="19">
        <v>15</v>
      </c>
      <c r="C64" s="20" t="s">
        <v>1590</v>
      </c>
      <c r="D64" s="19">
        <v>2</v>
      </c>
      <c r="E64" s="19">
        <v>11</v>
      </c>
      <c r="F64" s="19"/>
      <c r="G64" s="19">
        <v>76</v>
      </c>
      <c r="H64" s="19">
        <v>2</v>
      </c>
      <c r="I64" s="19">
        <v>24</v>
      </c>
      <c r="J64" s="19">
        <v>1</v>
      </c>
      <c r="K64" s="19"/>
      <c r="L64" s="19">
        <v>16</v>
      </c>
      <c r="M64" s="29">
        <f t="shared" si="16"/>
        <v>132</v>
      </c>
      <c r="N64" s="22"/>
      <c r="O64" s="19">
        <v>4</v>
      </c>
      <c r="P64" s="29">
        <f t="shared" ref="P64:P72" si="17">SUM(M64+O64)</f>
        <v>136</v>
      </c>
      <c r="Q64" s="23"/>
    </row>
    <row r="65" spans="1:17" s="24" customFormat="1" ht="24.95" customHeight="1">
      <c r="A65" s="19">
        <v>43</v>
      </c>
      <c r="B65" s="19">
        <v>15</v>
      </c>
      <c r="C65" s="20" t="s">
        <v>1591</v>
      </c>
      <c r="D65" s="19"/>
      <c r="E65" s="19">
        <v>19</v>
      </c>
      <c r="F65" s="19">
        <v>4</v>
      </c>
      <c r="G65" s="19">
        <v>49</v>
      </c>
      <c r="H65" s="19"/>
      <c r="I65" s="19">
        <v>3</v>
      </c>
      <c r="J65" s="19">
        <v>0</v>
      </c>
      <c r="K65" s="19"/>
      <c r="L65" s="19">
        <v>11</v>
      </c>
      <c r="M65" s="29">
        <f t="shared" si="16"/>
        <v>86</v>
      </c>
      <c r="N65" s="22"/>
      <c r="O65" s="19">
        <v>0</v>
      </c>
      <c r="P65" s="29">
        <f t="shared" si="17"/>
        <v>86</v>
      </c>
      <c r="Q65" s="23"/>
    </row>
    <row r="66" spans="1:17" s="24" customFormat="1" ht="24.95" customHeight="1">
      <c r="A66" s="19">
        <v>44</v>
      </c>
      <c r="B66" s="19">
        <v>15</v>
      </c>
      <c r="C66" s="20" t="s">
        <v>1592</v>
      </c>
      <c r="D66" s="19">
        <v>2</v>
      </c>
      <c r="E66" s="19">
        <v>132</v>
      </c>
      <c r="F66" s="19">
        <v>4</v>
      </c>
      <c r="G66" s="19">
        <v>41</v>
      </c>
      <c r="H66" s="19">
        <v>2</v>
      </c>
      <c r="I66" s="19">
        <v>16</v>
      </c>
      <c r="J66" s="19">
        <v>2</v>
      </c>
      <c r="K66" s="19">
        <v>2</v>
      </c>
      <c r="L66" s="19">
        <v>40</v>
      </c>
      <c r="M66" s="29">
        <f t="shared" si="16"/>
        <v>241</v>
      </c>
      <c r="N66" s="22"/>
      <c r="O66" s="19">
        <v>6</v>
      </c>
      <c r="P66" s="29">
        <f t="shared" si="17"/>
        <v>247</v>
      </c>
      <c r="Q66" s="23"/>
    </row>
    <row r="67" spans="1:17" s="24" customFormat="1" ht="24.95" customHeight="1">
      <c r="A67" s="19">
        <v>45</v>
      </c>
      <c r="B67" s="19">
        <v>15</v>
      </c>
      <c r="C67" s="20" t="s">
        <v>1593</v>
      </c>
      <c r="D67" s="19">
        <v>13</v>
      </c>
      <c r="E67" s="19">
        <v>21</v>
      </c>
      <c r="F67" s="19">
        <v>15</v>
      </c>
      <c r="G67" s="19">
        <v>276</v>
      </c>
      <c r="H67" s="19">
        <v>16</v>
      </c>
      <c r="I67" s="19">
        <v>250</v>
      </c>
      <c r="J67" s="19">
        <v>11</v>
      </c>
      <c r="K67" s="19">
        <v>2</v>
      </c>
      <c r="L67" s="19">
        <v>61</v>
      </c>
      <c r="M67" s="29">
        <f t="shared" si="16"/>
        <v>665</v>
      </c>
      <c r="N67" s="22"/>
      <c r="O67" s="19">
        <v>12</v>
      </c>
      <c r="P67" s="29">
        <f t="shared" si="17"/>
        <v>677</v>
      </c>
      <c r="Q67" s="23"/>
    </row>
    <row r="68" spans="1:17" s="24" customFormat="1" ht="24.95" customHeight="1">
      <c r="A68" s="19">
        <v>46</v>
      </c>
      <c r="B68" s="19">
        <v>15</v>
      </c>
      <c r="C68" s="20" t="s">
        <v>1594</v>
      </c>
      <c r="D68" s="19"/>
      <c r="E68" s="19"/>
      <c r="F68" s="19"/>
      <c r="G68" s="19">
        <v>9</v>
      </c>
      <c r="H68" s="19"/>
      <c r="I68" s="19">
        <v>175</v>
      </c>
      <c r="J68" s="19">
        <v>1</v>
      </c>
      <c r="K68" s="19"/>
      <c r="L68" s="19">
        <v>1</v>
      </c>
      <c r="M68" s="29">
        <f t="shared" si="16"/>
        <v>186</v>
      </c>
      <c r="N68" s="22"/>
      <c r="O68" s="19">
        <v>0</v>
      </c>
      <c r="P68" s="29">
        <f t="shared" si="17"/>
        <v>186</v>
      </c>
      <c r="Q68" s="23"/>
    </row>
    <row r="69" spans="1:17" s="24" customFormat="1" ht="24.95" customHeight="1">
      <c r="A69" s="19">
        <v>47</v>
      </c>
      <c r="B69" s="19">
        <v>15</v>
      </c>
      <c r="C69" s="20" t="s">
        <v>1595</v>
      </c>
      <c r="D69" s="19"/>
      <c r="E69" s="19"/>
      <c r="F69" s="19"/>
      <c r="G69" s="19">
        <v>121</v>
      </c>
      <c r="H69" s="19">
        <v>2</v>
      </c>
      <c r="I69" s="19">
        <v>264</v>
      </c>
      <c r="J69" s="19">
        <v>2</v>
      </c>
      <c r="K69" s="19">
        <v>1</v>
      </c>
      <c r="L69" s="19">
        <v>22</v>
      </c>
      <c r="M69" s="29">
        <f t="shared" si="16"/>
        <v>412</v>
      </c>
      <c r="N69" s="22"/>
      <c r="O69" s="19">
        <v>0</v>
      </c>
      <c r="P69" s="29">
        <f t="shared" si="17"/>
        <v>412</v>
      </c>
      <c r="Q69" s="23"/>
    </row>
    <row r="70" spans="1:17" s="24" customFormat="1" ht="24.95" customHeight="1">
      <c r="A70" s="19">
        <v>48</v>
      </c>
      <c r="B70" s="19">
        <v>15</v>
      </c>
      <c r="C70" s="20" t="s">
        <v>1596</v>
      </c>
      <c r="D70" s="19"/>
      <c r="E70" s="19">
        <v>1</v>
      </c>
      <c r="F70" s="19"/>
      <c r="G70" s="19">
        <v>88</v>
      </c>
      <c r="H70" s="19">
        <v>1</v>
      </c>
      <c r="I70" s="19">
        <v>379</v>
      </c>
      <c r="J70" s="19">
        <v>1</v>
      </c>
      <c r="K70" s="19">
        <v>1</v>
      </c>
      <c r="L70" s="19">
        <v>6</v>
      </c>
      <c r="M70" s="29">
        <f t="shared" si="16"/>
        <v>477</v>
      </c>
      <c r="N70" s="22"/>
      <c r="O70" s="19">
        <v>0</v>
      </c>
      <c r="P70" s="29">
        <f t="shared" si="17"/>
        <v>477</v>
      </c>
      <c r="Q70" s="23"/>
    </row>
    <row r="71" spans="1:17" s="24" customFormat="1" ht="24.95" customHeight="1">
      <c r="A71" s="19">
        <v>49</v>
      </c>
      <c r="B71" s="19">
        <v>15</v>
      </c>
      <c r="C71" s="20" t="s">
        <v>1597</v>
      </c>
      <c r="D71" s="19"/>
      <c r="E71" s="19">
        <v>12</v>
      </c>
      <c r="F71" s="19">
        <v>13</v>
      </c>
      <c r="G71" s="19">
        <v>29</v>
      </c>
      <c r="H71" s="19">
        <v>1</v>
      </c>
      <c r="I71" s="19">
        <v>11</v>
      </c>
      <c r="J71" s="19"/>
      <c r="K71" s="19"/>
      <c r="L71" s="19">
        <v>82</v>
      </c>
      <c r="M71" s="29">
        <f t="shared" si="16"/>
        <v>148</v>
      </c>
      <c r="N71" s="22"/>
      <c r="O71" s="19">
        <v>2</v>
      </c>
      <c r="P71" s="29">
        <f t="shared" si="17"/>
        <v>150</v>
      </c>
      <c r="Q71" s="23"/>
    </row>
    <row r="72" spans="1:17" s="24" customFormat="1" ht="24.95" customHeight="1">
      <c r="A72" s="19">
        <v>50</v>
      </c>
      <c r="B72" s="19">
        <v>15</v>
      </c>
      <c r="C72" s="20" t="s">
        <v>1598</v>
      </c>
      <c r="D72" s="19">
        <v>1</v>
      </c>
      <c r="E72" s="19">
        <v>3</v>
      </c>
      <c r="F72" s="19">
        <v>3</v>
      </c>
      <c r="G72" s="19">
        <v>84</v>
      </c>
      <c r="H72" s="19">
        <v>6</v>
      </c>
      <c r="I72" s="19">
        <v>173</v>
      </c>
      <c r="J72" s="19">
        <v>2</v>
      </c>
      <c r="K72" s="19">
        <v>1</v>
      </c>
      <c r="L72" s="19">
        <v>62</v>
      </c>
      <c r="M72" s="29">
        <f t="shared" si="16"/>
        <v>335</v>
      </c>
      <c r="N72" s="22"/>
      <c r="O72" s="19">
        <v>10</v>
      </c>
      <c r="P72" s="29">
        <f t="shared" si="17"/>
        <v>345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72</v>
      </c>
      <c r="E73" s="28">
        <f t="shared" si="18"/>
        <v>454</v>
      </c>
      <c r="F73" s="28">
        <f t="shared" si="18"/>
        <v>241</v>
      </c>
      <c r="G73" s="28">
        <f t="shared" si="18"/>
        <v>4141</v>
      </c>
      <c r="H73" s="28">
        <f t="shared" si="18"/>
        <v>100</v>
      </c>
      <c r="I73" s="28">
        <f t="shared" si="18"/>
        <v>2673</v>
      </c>
      <c r="J73" s="28">
        <f t="shared" si="18"/>
        <v>88</v>
      </c>
      <c r="K73" s="28">
        <f t="shared" si="18"/>
        <v>50</v>
      </c>
      <c r="L73" s="28">
        <f t="shared" si="18"/>
        <v>2531</v>
      </c>
      <c r="M73" s="28">
        <f t="shared" si="18"/>
        <v>10350</v>
      </c>
      <c r="N73" s="28">
        <f t="shared" si="18"/>
        <v>0</v>
      </c>
      <c r="O73" s="28">
        <f t="shared" si="18"/>
        <v>153</v>
      </c>
      <c r="P73" s="28">
        <f t="shared" si="18"/>
        <v>10503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72</v>
      </c>
      <c r="E74" s="28">
        <f t="shared" si="19"/>
        <v>454</v>
      </c>
      <c r="F74" s="28">
        <f t="shared" si="19"/>
        <v>241</v>
      </c>
      <c r="G74" s="28">
        <f t="shared" si="19"/>
        <v>4141</v>
      </c>
      <c r="H74" s="28">
        <f t="shared" si="19"/>
        <v>100</v>
      </c>
      <c r="I74" s="28">
        <f t="shared" si="19"/>
        <v>2673</v>
      </c>
      <c r="J74" s="28">
        <f t="shared" si="19"/>
        <v>88</v>
      </c>
      <c r="K74" s="28">
        <f t="shared" si="19"/>
        <v>50</v>
      </c>
      <c r="L74" s="28">
        <f t="shared" si="19"/>
        <v>2531</v>
      </c>
      <c r="M74" s="28">
        <f t="shared" si="19"/>
        <v>10350</v>
      </c>
      <c r="N74" s="28">
        <f t="shared" si="19"/>
        <v>0</v>
      </c>
      <c r="O74" s="28">
        <f t="shared" si="19"/>
        <v>153</v>
      </c>
      <c r="P74" s="28">
        <f t="shared" si="19"/>
        <v>10503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15</v>
      </c>
      <c r="C75" s="20" t="s">
        <v>1599</v>
      </c>
      <c r="D75" s="19"/>
      <c r="E75" s="19">
        <v>2</v>
      </c>
      <c r="F75" s="19">
        <v>28</v>
      </c>
      <c r="G75" s="19">
        <v>27</v>
      </c>
      <c r="H75" s="19">
        <v>2</v>
      </c>
      <c r="I75" s="19">
        <v>27</v>
      </c>
      <c r="J75" s="19"/>
      <c r="K75" s="19">
        <v>3</v>
      </c>
      <c r="L75" s="19">
        <v>290</v>
      </c>
      <c r="M75" s="29">
        <f t="shared" ref="M75:M84" si="20">SUM(D75:L75)</f>
        <v>379</v>
      </c>
      <c r="N75" s="22"/>
      <c r="O75" s="19">
        <v>6</v>
      </c>
      <c r="P75" s="29">
        <f>SUM(M75+O75)</f>
        <v>385</v>
      </c>
      <c r="Q75" s="23"/>
    </row>
    <row r="76" spans="1:17" s="24" customFormat="1" ht="24.95" customHeight="1">
      <c r="A76" s="19">
        <v>52</v>
      </c>
      <c r="B76" s="19">
        <v>15</v>
      </c>
      <c r="C76" s="20" t="s">
        <v>1600</v>
      </c>
      <c r="D76" s="19"/>
      <c r="E76" s="19">
        <v>3</v>
      </c>
      <c r="F76" s="19">
        <v>10</v>
      </c>
      <c r="G76" s="19">
        <v>21</v>
      </c>
      <c r="H76" s="19">
        <v>1</v>
      </c>
      <c r="I76" s="19">
        <v>16</v>
      </c>
      <c r="J76" s="19"/>
      <c r="K76" s="19"/>
      <c r="L76" s="19">
        <v>179</v>
      </c>
      <c r="M76" s="29">
        <f t="shared" si="20"/>
        <v>230</v>
      </c>
      <c r="N76" s="22"/>
      <c r="O76" s="19">
        <v>0</v>
      </c>
      <c r="P76" s="29">
        <f t="shared" ref="P76:P84" si="21">SUM(M76+O76)</f>
        <v>230</v>
      </c>
      <c r="Q76" s="23"/>
    </row>
    <row r="77" spans="1:17" s="24" customFormat="1" ht="24.95" customHeight="1">
      <c r="A77" s="19">
        <v>53</v>
      </c>
      <c r="B77" s="19">
        <v>15</v>
      </c>
      <c r="C77" s="20" t="s">
        <v>1601</v>
      </c>
      <c r="D77" s="19"/>
      <c r="E77" s="19"/>
      <c r="F77" s="19">
        <v>1</v>
      </c>
      <c r="G77" s="19">
        <v>225</v>
      </c>
      <c r="H77" s="19">
        <v>5</v>
      </c>
      <c r="I77" s="19">
        <v>349</v>
      </c>
      <c r="J77" s="19">
        <v>1</v>
      </c>
      <c r="K77" s="19"/>
      <c r="L77" s="19">
        <v>6</v>
      </c>
      <c r="M77" s="29">
        <f t="shared" si="20"/>
        <v>587</v>
      </c>
      <c r="N77" s="22"/>
      <c r="O77" s="19">
        <v>1</v>
      </c>
      <c r="P77" s="29">
        <f t="shared" si="21"/>
        <v>588</v>
      </c>
      <c r="Q77" s="23"/>
    </row>
    <row r="78" spans="1:17" s="24" customFormat="1" ht="24.95" customHeight="1">
      <c r="A78" s="19">
        <v>54</v>
      </c>
      <c r="B78" s="19">
        <v>15</v>
      </c>
      <c r="C78" s="20" t="s">
        <v>1602</v>
      </c>
      <c r="D78" s="19"/>
      <c r="E78" s="19"/>
      <c r="F78" s="19"/>
      <c r="G78" s="19">
        <v>91</v>
      </c>
      <c r="H78" s="19">
        <v>2</v>
      </c>
      <c r="I78" s="19">
        <v>181</v>
      </c>
      <c r="J78" s="19">
        <v>1</v>
      </c>
      <c r="K78" s="19">
        <v>1</v>
      </c>
      <c r="L78" s="19">
        <v>102</v>
      </c>
      <c r="M78" s="29">
        <f t="shared" si="20"/>
        <v>378</v>
      </c>
      <c r="N78" s="22"/>
      <c r="O78" s="19">
        <v>2</v>
      </c>
      <c r="P78" s="29">
        <f t="shared" si="21"/>
        <v>380</v>
      </c>
      <c r="Q78" s="23"/>
    </row>
    <row r="79" spans="1:17" s="1" customFormat="1" ht="24.95" customHeight="1">
      <c r="A79" s="19">
        <v>55</v>
      </c>
      <c r="B79" s="19">
        <v>15</v>
      </c>
      <c r="C79" s="20" t="s">
        <v>1603</v>
      </c>
      <c r="D79" s="19">
        <v>4</v>
      </c>
      <c r="E79" s="19">
        <v>127</v>
      </c>
      <c r="F79" s="19">
        <v>2</v>
      </c>
      <c r="G79" s="19">
        <v>102</v>
      </c>
      <c r="H79" s="19">
        <v>7</v>
      </c>
      <c r="I79" s="19">
        <v>424</v>
      </c>
      <c r="J79" s="19">
        <v>3</v>
      </c>
      <c r="K79" s="19">
        <v>1</v>
      </c>
      <c r="L79" s="19">
        <v>15</v>
      </c>
      <c r="M79" s="29">
        <f t="shared" si="20"/>
        <v>685</v>
      </c>
      <c r="N79" s="22"/>
      <c r="O79" s="19">
        <v>3</v>
      </c>
      <c r="P79" s="29">
        <f t="shared" si="21"/>
        <v>688</v>
      </c>
      <c r="Q79" s="23"/>
    </row>
    <row r="80" spans="1:17" s="1" customFormat="1" ht="24.95" customHeight="1">
      <c r="A80" s="19">
        <v>56</v>
      </c>
      <c r="B80" s="19">
        <v>15</v>
      </c>
      <c r="C80" s="20" t="s">
        <v>1604</v>
      </c>
      <c r="D80" s="19">
        <v>4</v>
      </c>
      <c r="E80" s="19">
        <v>34</v>
      </c>
      <c r="F80" s="19">
        <v>6</v>
      </c>
      <c r="G80" s="19">
        <v>36</v>
      </c>
      <c r="H80" s="19">
        <v>8</v>
      </c>
      <c r="I80" s="19">
        <v>331</v>
      </c>
      <c r="J80" s="19">
        <v>4</v>
      </c>
      <c r="K80" s="19">
        <v>7</v>
      </c>
      <c r="L80" s="19">
        <v>29</v>
      </c>
      <c r="M80" s="29">
        <f t="shared" si="20"/>
        <v>459</v>
      </c>
      <c r="N80" s="22"/>
      <c r="O80" s="19">
        <v>22</v>
      </c>
      <c r="P80" s="29">
        <f t="shared" si="21"/>
        <v>481</v>
      </c>
      <c r="Q80" s="23"/>
    </row>
    <row r="81" spans="1:17" s="24" customFormat="1" ht="24.95" customHeight="1">
      <c r="A81" s="19">
        <v>57</v>
      </c>
      <c r="B81" s="19">
        <v>15</v>
      </c>
      <c r="C81" s="20" t="s">
        <v>1605</v>
      </c>
      <c r="D81" s="19"/>
      <c r="E81" s="19">
        <v>1</v>
      </c>
      <c r="F81" s="19"/>
      <c r="G81" s="19">
        <v>125</v>
      </c>
      <c r="H81" s="19">
        <v>1</v>
      </c>
      <c r="I81" s="19">
        <v>424</v>
      </c>
      <c r="J81" s="19">
        <v>4</v>
      </c>
      <c r="K81" s="19">
        <v>3</v>
      </c>
      <c r="L81" s="19">
        <v>18</v>
      </c>
      <c r="M81" s="29">
        <f t="shared" si="20"/>
        <v>576</v>
      </c>
      <c r="N81" s="22"/>
      <c r="O81" s="19">
        <v>3</v>
      </c>
      <c r="P81" s="29">
        <f t="shared" si="21"/>
        <v>579</v>
      </c>
      <c r="Q81" s="23"/>
    </row>
    <row r="82" spans="1:17" s="24" customFormat="1" ht="24.95" customHeight="1">
      <c r="A82" s="19">
        <v>58</v>
      </c>
      <c r="B82" s="19">
        <v>15</v>
      </c>
      <c r="C82" s="20" t="s">
        <v>1606</v>
      </c>
      <c r="D82" s="19">
        <v>2</v>
      </c>
      <c r="E82" s="19">
        <v>7</v>
      </c>
      <c r="F82" s="19">
        <v>13</v>
      </c>
      <c r="G82" s="19">
        <v>120</v>
      </c>
      <c r="H82" s="19">
        <v>2</v>
      </c>
      <c r="I82" s="19">
        <v>71</v>
      </c>
      <c r="J82" s="19">
        <v>4</v>
      </c>
      <c r="K82" s="19">
        <v>5</v>
      </c>
      <c r="L82" s="19">
        <v>141</v>
      </c>
      <c r="M82" s="29">
        <f t="shared" si="20"/>
        <v>365</v>
      </c>
      <c r="N82" s="22"/>
      <c r="O82" s="19">
        <v>9</v>
      </c>
      <c r="P82" s="29">
        <f t="shared" si="21"/>
        <v>374</v>
      </c>
      <c r="Q82" s="23"/>
    </row>
    <row r="83" spans="1:17" s="24" customFormat="1" ht="24.95" customHeight="1">
      <c r="A83" s="19">
        <v>59</v>
      </c>
      <c r="B83" s="19">
        <v>15</v>
      </c>
      <c r="C83" s="20" t="s">
        <v>1607</v>
      </c>
      <c r="D83" s="19"/>
      <c r="E83" s="19">
        <v>6</v>
      </c>
      <c r="F83" s="19">
        <v>1</v>
      </c>
      <c r="G83" s="19">
        <v>121</v>
      </c>
      <c r="H83" s="19">
        <v>6</v>
      </c>
      <c r="I83" s="19">
        <v>49</v>
      </c>
      <c r="J83" s="19">
        <v>2</v>
      </c>
      <c r="K83" s="19"/>
      <c r="L83" s="19">
        <v>112</v>
      </c>
      <c r="M83" s="29">
        <f t="shared" si="20"/>
        <v>297</v>
      </c>
      <c r="N83" s="22"/>
      <c r="O83" s="19">
        <v>4</v>
      </c>
      <c r="P83" s="29">
        <f t="shared" si="21"/>
        <v>301</v>
      </c>
      <c r="Q83" s="23"/>
    </row>
    <row r="84" spans="1:17" s="24" customFormat="1" ht="24.95" customHeight="1">
      <c r="A84" s="19">
        <v>60</v>
      </c>
      <c r="B84" s="19">
        <v>15</v>
      </c>
      <c r="C84" s="20" t="s">
        <v>1608</v>
      </c>
      <c r="D84" s="19"/>
      <c r="E84" s="19">
        <v>25</v>
      </c>
      <c r="F84" s="19">
        <v>1</v>
      </c>
      <c r="G84" s="19">
        <v>208</v>
      </c>
      <c r="H84" s="19">
        <v>1</v>
      </c>
      <c r="I84" s="19">
        <v>285</v>
      </c>
      <c r="J84" s="19">
        <v>2</v>
      </c>
      <c r="K84" s="19"/>
      <c r="L84" s="19">
        <v>32</v>
      </c>
      <c r="M84" s="29">
        <f t="shared" si="20"/>
        <v>554</v>
      </c>
      <c r="N84" s="22"/>
      <c r="O84" s="19">
        <v>3</v>
      </c>
      <c r="P84" s="29">
        <f t="shared" si="21"/>
        <v>557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82</v>
      </c>
      <c r="E85" s="28">
        <f t="shared" si="22"/>
        <v>659</v>
      </c>
      <c r="F85" s="28">
        <f t="shared" si="22"/>
        <v>303</v>
      </c>
      <c r="G85" s="28">
        <f t="shared" si="22"/>
        <v>5217</v>
      </c>
      <c r="H85" s="28">
        <f t="shared" si="22"/>
        <v>135</v>
      </c>
      <c r="I85" s="28">
        <f t="shared" si="22"/>
        <v>4830</v>
      </c>
      <c r="J85" s="28">
        <f t="shared" si="22"/>
        <v>109</v>
      </c>
      <c r="K85" s="28">
        <f t="shared" si="22"/>
        <v>70</v>
      </c>
      <c r="L85" s="28">
        <f t="shared" si="22"/>
        <v>3455</v>
      </c>
      <c r="M85" s="28">
        <f t="shared" si="22"/>
        <v>14860</v>
      </c>
      <c r="N85" s="28">
        <f t="shared" si="22"/>
        <v>0</v>
      </c>
      <c r="O85" s="28">
        <f t="shared" si="22"/>
        <v>206</v>
      </c>
      <c r="P85" s="28">
        <f t="shared" si="22"/>
        <v>15066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82</v>
      </c>
      <c r="E86" s="28">
        <f t="shared" ref="E86:Q86" si="23">E85</f>
        <v>659</v>
      </c>
      <c r="F86" s="28">
        <f t="shared" si="23"/>
        <v>303</v>
      </c>
      <c r="G86" s="28">
        <f t="shared" si="23"/>
        <v>5217</v>
      </c>
      <c r="H86" s="28">
        <f t="shared" si="23"/>
        <v>135</v>
      </c>
      <c r="I86" s="28">
        <f t="shared" si="23"/>
        <v>4830</v>
      </c>
      <c r="J86" s="28">
        <f t="shared" si="23"/>
        <v>109</v>
      </c>
      <c r="K86" s="28">
        <f t="shared" si="23"/>
        <v>70</v>
      </c>
      <c r="L86" s="28">
        <f t="shared" si="23"/>
        <v>3455</v>
      </c>
      <c r="M86" s="28">
        <f t="shared" si="23"/>
        <v>14860</v>
      </c>
      <c r="N86" s="28">
        <f t="shared" si="23"/>
        <v>0</v>
      </c>
      <c r="O86" s="28">
        <f t="shared" si="23"/>
        <v>206</v>
      </c>
      <c r="P86" s="28">
        <f t="shared" si="23"/>
        <v>15066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15</v>
      </c>
      <c r="C87" s="20" t="s">
        <v>1609</v>
      </c>
      <c r="D87" s="19"/>
      <c r="E87" s="19">
        <v>1</v>
      </c>
      <c r="F87" s="19">
        <v>1</v>
      </c>
      <c r="G87" s="19">
        <v>348</v>
      </c>
      <c r="H87" s="19">
        <v>4</v>
      </c>
      <c r="I87" s="19">
        <v>169</v>
      </c>
      <c r="J87" s="19">
        <v>1</v>
      </c>
      <c r="K87" s="19">
        <v>1</v>
      </c>
      <c r="L87" s="19">
        <v>37</v>
      </c>
      <c r="M87" s="21">
        <f t="shared" ref="M87:M96" si="24">SUM(D87:L87)</f>
        <v>562</v>
      </c>
      <c r="N87" s="22"/>
      <c r="O87" s="19">
        <v>3</v>
      </c>
      <c r="P87" s="21">
        <f>SUM(M87+O87)</f>
        <v>565</v>
      </c>
      <c r="Q87" s="23"/>
    </row>
    <row r="88" spans="1:17" s="24" customFormat="1" ht="24.95" customHeight="1">
      <c r="A88" s="19">
        <v>62</v>
      </c>
      <c r="B88" s="19">
        <v>15</v>
      </c>
      <c r="C88" s="20" t="s">
        <v>1610</v>
      </c>
      <c r="D88" s="19">
        <v>5</v>
      </c>
      <c r="E88" s="19">
        <v>5</v>
      </c>
      <c r="F88" s="19">
        <v>6</v>
      </c>
      <c r="G88" s="19">
        <v>89</v>
      </c>
      <c r="H88" s="19">
        <v>1</v>
      </c>
      <c r="I88" s="19">
        <v>96</v>
      </c>
      <c r="J88" s="19">
        <v>2</v>
      </c>
      <c r="K88" s="19">
        <v>1</v>
      </c>
      <c r="L88" s="19">
        <v>172</v>
      </c>
      <c r="M88" s="21">
        <f t="shared" si="24"/>
        <v>377</v>
      </c>
      <c r="N88" s="22"/>
      <c r="O88" s="19">
        <v>3</v>
      </c>
      <c r="P88" s="21">
        <f t="shared" ref="P88:P96" si="25">SUM(M88+O88)</f>
        <v>380</v>
      </c>
      <c r="Q88" s="23"/>
    </row>
    <row r="89" spans="1:17" s="24" customFormat="1" ht="24.95" customHeight="1">
      <c r="A89" s="19">
        <v>63</v>
      </c>
      <c r="B89" s="19">
        <v>15</v>
      </c>
      <c r="C89" s="20" t="s">
        <v>1611</v>
      </c>
      <c r="D89" s="19">
        <v>2</v>
      </c>
      <c r="E89" s="19">
        <v>2</v>
      </c>
      <c r="F89" s="19">
        <v>2</v>
      </c>
      <c r="G89" s="19">
        <v>87</v>
      </c>
      <c r="H89" s="19">
        <v>1</v>
      </c>
      <c r="I89" s="19">
        <v>42</v>
      </c>
      <c r="J89" s="19">
        <v>4</v>
      </c>
      <c r="K89" s="19">
        <v>1</v>
      </c>
      <c r="L89" s="19">
        <v>81</v>
      </c>
      <c r="M89" s="21">
        <f t="shared" si="24"/>
        <v>222</v>
      </c>
      <c r="N89" s="22"/>
      <c r="O89" s="19">
        <v>12</v>
      </c>
      <c r="P89" s="21">
        <f t="shared" si="25"/>
        <v>234</v>
      </c>
      <c r="Q89" s="23"/>
    </row>
    <row r="90" spans="1:17" s="24" customFormat="1" ht="24.95" customHeight="1">
      <c r="A90" s="19">
        <v>64</v>
      </c>
      <c r="B90" s="19">
        <v>15</v>
      </c>
      <c r="C90" s="20" t="s">
        <v>1612</v>
      </c>
      <c r="D90" s="19">
        <v>2</v>
      </c>
      <c r="E90" s="19">
        <v>2</v>
      </c>
      <c r="F90" s="19"/>
      <c r="G90" s="19">
        <v>230</v>
      </c>
      <c r="H90" s="19">
        <v>2</v>
      </c>
      <c r="I90" s="19">
        <v>212</v>
      </c>
      <c r="J90" s="19">
        <v>1</v>
      </c>
      <c r="K90" s="19">
        <v>3</v>
      </c>
      <c r="L90" s="19">
        <v>9</v>
      </c>
      <c r="M90" s="21">
        <f t="shared" si="24"/>
        <v>461</v>
      </c>
      <c r="N90" s="22"/>
      <c r="O90" s="19">
        <v>2</v>
      </c>
      <c r="P90" s="21">
        <f t="shared" si="25"/>
        <v>463</v>
      </c>
      <c r="Q90" s="23"/>
    </row>
    <row r="91" spans="1:17" s="24" customFormat="1" ht="24.95" customHeight="1">
      <c r="A91" s="19">
        <v>65</v>
      </c>
      <c r="B91" s="19">
        <v>15</v>
      </c>
      <c r="C91" s="20" t="s">
        <v>1613</v>
      </c>
      <c r="D91" s="19">
        <v>4</v>
      </c>
      <c r="E91" s="19">
        <v>5</v>
      </c>
      <c r="F91" s="19"/>
      <c r="G91" s="19">
        <v>224</v>
      </c>
      <c r="H91" s="19">
        <v>9</v>
      </c>
      <c r="I91" s="19">
        <v>399</v>
      </c>
      <c r="J91" s="19">
        <v>3</v>
      </c>
      <c r="K91" s="19">
        <v>23</v>
      </c>
      <c r="L91" s="19">
        <v>17</v>
      </c>
      <c r="M91" s="21">
        <f t="shared" si="24"/>
        <v>684</v>
      </c>
      <c r="N91" s="22"/>
      <c r="O91" s="19">
        <v>10</v>
      </c>
      <c r="P91" s="21">
        <f t="shared" si="25"/>
        <v>694</v>
      </c>
      <c r="Q91" s="23"/>
    </row>
    <row r="92" spans="1:17" s="24" customFormat="1" ht="24.95" customHeight="1">
      <c r="A92" s="19">
        <v>66</v>
      </c>
      <c r="B92" s="19">
        <v>15</v>
      </c>
      <c r="C92" s="20" t="s">
        <v>1614</v>
      </c>
      <c r="D92" s="19"/>
      <c r="E92" s="19">
        <v>1</v>
      </c>
      <c r="F92" s="19">
        <v>6</v>
      </c>
      <c r="G92" s="19">
        <v>8</v>
      </c>
      <c r="H92" s="19"/>
      <c r="I92" s="19">
        <v>19</v>
      </c>
      <c r="J92" s="19"/>
      <c r="K92" s="19"/>
      <c r="L92" s="19">
        <v>4</v>
      </c>
      <c r="M92" s="21">
        <f t="shared" si="24"/>
        <v>38</v>
      </c>
      <c r="N92" s="22"/>
      <c r="O92" s="19">
        <v>0</v>
      </c>
      <c r="P92" s="21">
        <f t="shared" si="25"/>
        <v>38</v>
      </c>
      <c r="Q92" s="23"/>
    </row>
    <row r="93" spans="1:17" s="24" customFormat="1" ht="24.95" customHeight="1">
      <c r="A93" s="19">
        <v>67</v>
      </c>
      <c r="B93" s="19">
        <v>15</v>
      </c>
      <c r="C93" s="20" t="s">
        <v>1615</v>
      </c>
      <c r="D93" s="19"/>
      <c r="E93" s="19"/>
      <c r="F93" s="19"/>
      <c r="G93" s="19">
        <v>14</v>
      </c>
      <c r="H93" s="19">
        <v>2</v>
      </c>
      <c r="I93" s="19">
        <v>21</v>
      </c>
      <c r="J93" s="19">
        <v>2</v>
      </c>
      <c r="K93" s="19"/>
      <c r="L93" s="19"/>
      <c r="M93" s="21">
        <f t="shared" si="24"/>
        <v>39</v>
      </c>
      <c r="N93" s="22"/>
      <c r="O93" s="19">
        <v>2</v>
      </c>
      <c r="P93" s="21">
        <f t="shared" si="25"/>
        <v>41</v>
      </c>
      <c r="Q93" s="23"/>
    </row>
    <row r="94" spans="1:17" s="24" customFormat="1" ht="24.95" customHeight="1">
      <c r="A94" s="19">
        <v>68</v>
      </c>
      <c r="B94" s="19">
        <v>15</v>
      </c>
      <c r="C94" s="20" t="s">
        <v>1616</v>
      </c>
      <c r="D94" s="19"/>
      <c r="E94" s="19"/>
      <c r="F94" s="19">
        <v>1</v>
      </c>
      <c r="G94" s="19">
        <v>10</v>
      </c>
      <c r="H94" s="19"/>
      <c r="I94" s="19"/>
      <c r="J94" s="19">
        <v>1</v>
      </c>
      <c r="K94" s="19"/>
      <c r="L94" s="19"/>
      <c r="M94" s="21">
        <f t="shared" si="24"/>
        <v>12</v>
      </c>
      <c r="N94" s="22"/>
      <c r="O94" s="19">
        <v>0</v>
      </c>
      <c r="P94" s="21">
        <f t="shared" si="25"/>
        <v>12</v>
      </c>
      <c r="Q94" s="23"/>
    </row>
    <row r="95" spans="1:17" s="24" customFormat="1" ht="24.95" customHeight="1">
      <c r="A95" s="19">
        <v>69</v>
      </c>
      <c r="B95" s="19">
        <v>15</v>
      </c>
      <c r="C95" s="20" t="s">
        <v>1617</v>
      </c>
      <c r="D95" s="19">
        <v>2</v>
      </c>
      <c r="E95" s="19">
        <v>4</v>
      </c>
      <c r="F95" s="19">
        <v>3</v>
      </c>
      <c r="G95" s="19">
        <v>128</v>
      </c>
      <c r="H95" s="19"/>
      <c r="I95" s="19">
        <v>8</v>
      </c>
      <c r="J95" s="19">
        <v>2</v>
      </c>
      <c r="K95" s="19"/>
      <c r="L95" s="19">
        <v>14</v>
      </c>
      <c r="M95" s="21">
        <f t="shared" si="24"/>
        <v>161</v>
      </c>
      <c r="N95" s="22"/>
      <c r="O95" s="19">
        <v>0</v>
      </c>
      <c r="P95" s="21">
        <f t="shared" si="25"/>
        <v>161</v>
      </c>
      <c r="Q95" s="23"/>
    </row>
    <row r="96" spans="1:17" s="24" customFormat="1" ht="24.95" customHeight="1">
      <c r="A96" s="19">
        <v>70</v>
      </c>
      <c r="B96" s="19">
        <v>15</v>
      </c>
      <c r="C96" s="20" t="s">
        <v>1618</v>
      </c>
      <c r="D96" s="19"/>
      <c r="E96" s="19">
        <v>1</v>
      </c>
      <c r="F96" s="19">
        <v>3</v>
      </c>
      <c r="G96" s="19">
        <v>99</v>
      </c>
      <c r="H96" s="19">
        <v>2</v>
      </c>
      <c r="I96" s="19"/>
      <c r="J96" s="19"/>
      <c r="K96" s="19"/>
      <c r="L96" s="19">
        <v>12</v>
      </c>
      <c r="M96" s="21">
        <f t="shared" si="24"/>
        <v>117</v>
      </c>
      <c r="N96" s="22"/>
      <c r="O96" s="19">
        <v>0</v>
      </c>
      <c r="P96" s="21">
        <f t="shared" si="25"/>
        <v>117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97</v>
      </c>
      <c r="E97" s="28">
        <f t="shared" si="26"/>
        <v>680</v>
      </c>
      <c r="F97" s="28">
        <f t="shared" si="26"/>
        <v>325</v>
      </c>
      <c r="G97" s="28">
        <f t="shared" si="26"/>
        <v>6454</v>
      </c>
      <c r="H97" s="28">
        <f t="shared" si="26"/>
        <v>156</v>
      </c>
      <c r="I97" s="28">
        <f t="shared" si="26"/>
        <v>5796</v>
      </c>
      <c r="J97" s="28">
        <f t="shared" si="26"/>
        <v>125</v>
      </c>
      <c r="K97" s="28">
        <f t="shared" si="26"/>
        <v>99</v>
      </c>
      <c r="L97" s="28">
        <f t="shared" si="26"/>
        <v>3801</v>
      </c>
      <c r="M97" s="28">
        <f t="shared" si="26"/>
        <v>17533</v>
      </c>
      <c r="N97" s="28">
        <f t="shared" si="26"/>
        <v>0</v>
      </c>
      <c r="O97" s="28">
        <f t="shared" si="26"/>
        <v>238</v>
      </c>
      <c r="P97" s="28">
        <f t="shared" si="26"/>
        <v>17771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97</v>
      </c>
      <c r="E98" s="28">
        <f t="shared" ref="E98:Q98" si="27">E97</f>
        <v>680</v>
      </c>
      <c r="F98" s="28">
        <f t="shared" si="27"/>
        <v>325</v>
      </c>
      <c r="G98" s="28">
        <f t="shared" si="27"/>
        <v>6454</v>
      </c>
      <c r="H98" s="28">
        <f t="shared" si="27"/>
        <v>156</v>
      </c>
      <c r="I98" s="28">
        <f t="shared" si="27"/>
        <v>5796</v>
      </c>
      <c r="J98" s="28">
        <f t="shared" si="27"/>
        <v>125</v>
      </c>
      <c r="K98" s="28">
        <f t="shared" si="27"/>
        <v>99</v>
      </c>
      <c r="L98" s="28">
        <f t="shared" si="27"/>
        <v>3801</v>
      </c>
      <c r="M98" s="28">
        <f t="shared" si="27"/>
        <v>17533</v>
      </c>
      <c r="N98" s="28">
        <f t="shared" si="27"/>
        <v>0</v>
      </c>
      <c r="O98" s="28">
        <f t="shared" si="27"/>
        <v>238</v>
      </c>
      <c r="P98" s="28">
        <f t="shared" si="27"/>
        <v>17771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15</v>
      </c>
      <c r="C99" s="20" t="s">
        <v>1619</v>
      </c>
      <c r="D99" s="19">
        <v>1</v>
      </c>
      <c r="E99" s="19">
        <v>1</v>
      </c>
      <c r="F99" s="19"/>
      <c r="G99" s="19">
        <v>50</v>
      </c>
      <c r="H99" s="19"/>
      <c r="I99" s="19">
        <v>1</v>
      </c>
      <c r="J99" s="19">
        <v>1</v>
      </c>
      <c r="K99" s="19"/>
      <c r="L99" s="19">
        <v>17</v>
      </c>
      <c r="M99" s="21">
        <f t="shared" ref="M99:M108" si="28">SUM(D99:L99)</f>
        <v>71</v>
      </c>
      <c r="N99" s="22"/>
      <c r="O99" s="19">
        <v>0</v>
      </c>
      <c r="P99" s="21">
        <f t="shared" ref="P99:P108" si="29">SUM(M99+O99)</f>
        <v>71</v>
      </c>
      <c r="Q99" s="23"/>
    </row>
    <row r="100" spans="1:17" s="24" customFormat="1" ht="24.95" customHeight="1">
      <c r="A100" s="19">
        <v>72</v>
      </c>
      <c r="B100" s="19">
        <v>15</v>
      </c>
      <c r="C100" s="20" t="s">
        <v>1620</v>
      </c>
      <c r="D100" s="19"/>
      <c r="E100" s="19"/>
      <c r="F100" s="19">
        <v>7</v>
      </c>
      <c r="G100" s="19">
        <v>10</v>
      </c>
      <c r="H100" s="19"/>
      <c r="I100" s="19">
        <v>2</v>
      </c>
      <c r="J100" s="19"/>
      <c r="K100" s="19"/>
      <c r="L100" s="19"/>
      <c r="M100" s="21">
        <f t="shared" si="28"/>
        <v>19</v>
      </c>
      <c r="N100" s="22"/>
      <c r="O100" s="19">
        <v>0</v>
      </c>
      <c r="P100" s="21">
        <f t="shared" si="29"/>
        <v>19</v>
      </c>
      <c r="Q100" s="23"/>
    </row>
    <row r="101" spans="1:17" s="24" customFormat="1" ht="24.95" customHeight="1">
      <c r="A101" s="19">
        <v>73</v>
      </c>
      <c r="B101" s="19">
        <v>15</v>
      </c>
      <c r="C101" s="20" t="s">
        <v>1621</v>
      </c>
      <c r="D101" s="19">
        <v>1</v>
      </c>
      <c r="E101" s="19"/>
      <c r="F101" s="19">
        <v>1</v>
      </c>
      <c r="G101" s="19">
        <v>127</v>
      </c>
      <c r="H101" s="19"/>
      <c r="I101" s="19">
        <v>46</v>
      </c>
      <c r="J101" s="19"/>
      <c r="K101" s="19"/>
      <c r="L101" s="19">
        <v>17</v>
      </c>
      <c r="M101" s="21">
        <f t="shared" si="28"/>
        <v>192</v>
      </c>
      <c r="N101" s="22"/>
      <c r="O101" s="19">
        <v>4</v>
      </c>
      <c r="P101" s="21">
        <f t="shared" si="29"/>
        <v>196</v>
      </c>
      <c r="Q101" s="23"/>
    </row>
    <row r="102" spans="1:17" s="24" customFormat="1" ht="24.95" customHeight="1">
      <c r="A102" s="19">
        <v>74</v>
      </c>
      <c r="B102" s="19">
        <v>15</v>
      </c>
      <c r="C102" s="20" t="s">
        <v>1622</v>
      </c>
      <c r="D102" s="19">
        <v>5</v>
      </c>
      <c r="E102" s="19"/>
      <c r="F102" s="19"/>
      <c r="G102" s="19">
        <v>79</v>
      </c>
      <c r="H102" s="19">
        <v>1</v>
      </c>
      <c r="I102" s="19">
        <v>420</v>
      </c>
      <c r="J102" s="19">
        <v>1</v>
      </c>
      <c r="K102" s="19">
        <v>1</v>
      </c>
      <c r="L102" s="19">
        <v>17</v>
      </c>
      <c r="M102" s="21">
        <f t="shared" si="28"/>
        <v>524</v>
      </c>
      <c r="N102" s="22"/>
      <c r="O102" s="19">
        <v>0</v>
      </c>
      <c r="P102" s="21">
        <f t="shared" si="29"/>
        <v>524</v>
      </c>
      <c r="Q102" s="23"/>
    </row>
    <row r="103" spans="1:17" s="24" customFormat="1" ht="24.95" customHeight="1">
      <c r="A103" s="19">
        <v>75</v>
      </c>
      <c r="B103" s="19">
        <v>15</v>
      </c>
      <c r="C103" s="20" t="s">
        <v>1623</v>
      </c>
      <c r="D103" s="19">
        <v>1</v>
      </c>
      <c r="E103" s="19">
        <v>1</v>
      </c>
      <c r="F103" s="19"/>
      <c r="G103" s="19">
        <v>130</v>
      </c>
      <c r="H103" s="19">
        <v>1</v>
      </c>
      <c r="I103" s="19">
        <v>369</v>
      </c>
      <c r="J103" s="19"/>
      <c r="K103" s="19">
        <v>1</v>
      </c>
      <c r="L103" s="19">
        <v>17</v>
      </c>
      <c r="M103" s="21">
        <f t="shared" si="28"/>
        <v>520</v>
      </c>
      <c r="N103" s="22"/>
      <c r="O103" s="19">
        <v>3</v>
      </c>
      <c r="P103" s="21">
        <f t="shared" si="29"/>
        <v>523</v>
      </c>
      <c r="Q103" s="23"/>
    </row>
    <row r="104" spans="1:17" s="24" customFormat="1" ht="24.95" customHeight="1">
      <c r="A104" s="19">
        <v>76</v>
      </c>
      <c r="B104" s="19">
        <v>15</v>
      </c>
      <c r="C104" s="20" t="s">
        <v>1624</v>
      </c>
      <c r="D104" s="19">
        <v>12</v>
      </c>
      <c r="E104" s="19">
        <v>4</v>
      </c>
      <c r="F104" s="19">
        <v>10</v>
      </c>
      <c r="G104" s="19">
        <v>248</v>
      </c>
      <c r="H104" s="19">
        <v>5</v>
      </c>
      <c r="I104" s="19">
        <v>40</v>
      </c>
      <c r="J104" s="19">
        <v>5</v>
      </c>
      <c r="K104" s="19">
        <v>3</v>
      </c>
      <c r="L104" s="19">
        <v>107</v>
      </c>
      <c r="M104" s="21">
        <f t="shared" si="28"/>
        <v>434</v>
      </c>
      <c r="N104" s="22"/>
      <c r="O104" s="19">
        <v>8</v>
      </c>
      <c r="P104" s="21">
        <f t="shared" si="29"/>
        <v>442</v>
      </c>
      <c r="Q104" s="23"/>
    </row>
    <row r="105" spans="1:17" s="24" customFormat="1" ht="24.95" customHeight="1">
      <c r="A105" s="19">
        <v>77</v>
      </c>
      <c r="B105" s="19">
        <v>15</v>
      </c>
      <c r="C105" s="20" t="s">
        <v>1625</v>
      </c>
      <c r="D105" s="19"/>
      <c r="E105" s="19">
        <v>2</v>
      </c>
      <c r="F105" s="19">
        <v>13</v>
      </c>
      <c r="G105" s="19">
        <v>56</v>
      </c>
      <c r="H105" s="19">
        <v>8</v>
      </c>
      <c r="I105" s="19">
        <v>74</v>
      </c>
      <c r="J105" s="19">
        <v>1</v>
      </c>
      <c r="K105" s="19">
        <v>1</v>
      </c>
      <c r="L105" s="19">
        <v>34</v>
      </c>
      <c r="M105" s="21">
        <f t="shared" si="28"/>
        <v>189</v>
      </c>
      <c r="N105" s="22"/>
      <c r="O105" s="19">
        <v>3</v>
      </c>
      <c r="P105" s="21">
        <f t="shared" si="29"/>
        <v>192</v>
      </c>
      <c r="Q105" s="23"/>
    </row>
    <row r="106" spans="1:17" s="24" customFormat="1" ht="24.95" customHeight="1">
      <c r="A106" s="19">
        <v>78</v>
      </c>
      <c r="B106" s="19">
        <v>15</v>
      </c>
      <c r="C106" s="20" t="s">
        <v>1626</v>
      </c>
      <c r="D106" s="19">
        <v>13</v>
      </c>
      <c r="E106" s="19">
        <v>2</v>
      </c>
      <c r="F106" s="19">
        <v>33</v>
      </c>
      <c r="G106" s="19">
        <v>178</v>
      </c>
      <c r="H106" s="19">
        <v>3</v>
      </c>
      <c r="I106" s="19">
        <v>79</v>
      </c>
      <c r="J106" s="19">
        <v>1</v>
      </c>
      <c r="K106" s="19">
        <v>1</v>
      </c>
      <c r="L106" s="19">
        <v>28</v>
      </c>
      <c r="M106" s="21">
        <f t="shared" si="28"/>
        <v>338</v>
      </c>
      <c r="N106" s="22"/>
      <c r="O106" s="19">
        <v>8</v>
      </c>
      <c r="P106" s="21">
        <f t="shared" si="29"/>
        <v>346</v>
      </c>
      <c r="Q106" s="23"/>
    </row>
    <row r="107" spans="1:17" s="1" customFormat="1" ht="24.95" customHeight="1">
      <c r="A107" s="19">
        <v>79</v>
      </c>
      <c r="B107" s="19">
        <v>15</v>
      </c>
      <c r="C107" s="20" t="s">
        <v>1627</v>
      </c>
      <c r="D107" s="19">
        <v>1</v>
      </c>
      <c r="E107" s="19"/>
      <c r="F107" s="19">
        <v>1</v>
      </c>
      <c r="G107" s="19">
        <v>33</v>
      </c>
      <c r="H107" s="19">
        <v>4</v>
      </c>
      <c r="I107" s="19">
        <v>1</v>
      </c>
      <c r="J107" s="19"/>
      <c r="K107" s="19"/>
      <c r="L107" s="19">
        <v>22</v>
      </c>
      <c r="M107" s="21">
        <f t="shared" si="28"/>
        <v>62</v>
      </c>
      <c r="N107" s="22"/>
      <c r="O107" s="19">
        <v>2</v>
      </c>
      <c r="P107" s="21">
        <f t="shared" si="29"/>
        <v>64</v>
      </c>
      <c r="Q107" s="23"/>
    </row>
    <row r="108" spans="1:17" s="1" customFormat="1" ht="24.95" customHeight="1">
      <c r="A108" s="19">
        <v>80</v>
      </c>
      <c r="B108" s="19">
        <v>15</v>
      </c>
      <c r="C108" s="20" t="s">
        <v>1628</v>
      </c>
      <c r="D108" s="19"/>
      <c r="E108" s="19"/>
      <c r="F108" s="19">
        <v>17</v>
      </c>
      <c r="G108" s="19">
        <v>45</v>
      </c>
      <c r="H108" s="19"/>
      <c r="I108" s="19"/>
      <c r="J108" s="19">
        <v>1</v>
      </c>
      <c r="K108" s="19"/>
      <c r="L108" s="19">
        <v>4</v>
      </c>
      <c r="M108" s="21">
        <f t="shared" si="28"/>
        <v>67</v>
      </c>
      <c r="N108" s="22"/>
      <c r="O108" s="19">
        <v>0</v>
      </c>
      <c r="P108" s="21">
        <f t="shared" si="29"/>
        <v>67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131</v>
      </c>
      <c r="E109" s="28">
        <f t="shared" si="30"/>
        <v>690</v>
      </c>
      <c r="F109" s="28">
        <f t="shared" si="30"/>
        <v>407</v>
      </c>
      <c r="G109" s="28">
        <f t="shared" si="30"/>
        <v>7410</v>
      </c>
      <c r="H109" s="28">
        <f t="shared" si="30"/>
        <v>178</v>
      </c>
      <c r="I109" s="28">
        <f t="shared" si="30"/>
        <v>6828</v>
      </c>
      <c r="J109" s="28">
        <f t="shared" si="30"/>
        <v>135</v>
      </c>
      <c r="K109" s="28">
        <f t="shared" si="30"/>
        <v>106</v>
      </c>
      <c r="L109" s="28">
        <f t="shared" si="30"/>
        <v>4064</v>
      </c>
      <c r="M109" s="28">
        <f t="shared" si="30"/>
        <v>19949</v>
      </c>
      <c r="N109" s="28">
        <f t="shared" si="30"/>
        <v>0</v>
      </c>
      <c r="O109" s="28">
        <f t="shared" si="30"/>
        <v>266</v>
      </c>
      <c r="P109" s="28">
        <f t="shared" si="30"/>
        <v>20215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131</v>
      </c>
      <c r="E110" s="28">
        <f t="shared" ref="E110:Q110" si="31">E109</f>
        <v>690</v>
      </c>
      <c r="F110" s="28">
        <f t="shared" si="31"/>
        <v>407</v>
      </c>
      <c r="G110" s="28">
        <f t="shared" si="31"/>
        <v>7410</v>
      </c>
      <c r="H110" s="28">
        <f t="shared" si="31"/>
        <v>178</v>
      </c>
      <c r="I110" s="28">
        <f t="shared" si="31"/>
        <v>6828</v>
      </c>
      <c r="J110" s="28">
        <f t="shared" si="31"/>
        <v>135</v>
      </c>
      <c r="K110" s="28">
        <f t="shared" si="31"/>
        <v>106</v>
      </c>
      <c r="L110" s="28">
        <f t="shared" si="31"/>
        <v>4064</v>
      </c>
      <c r="M110" s="28">
        <f t="shared" si="31"/>
        <v>19949</v>
      </c>
      <c r="N110" s="28">
        <f t="shared" si="31"/>
        <v>0</v>
      </c>
      <c r="O110" s="28">
        <f t="shared" si="31"/>
        <v>266</v>
      </c>
      <c r="P110" s="28">
        <f t="shared" si="31"/>
        <v>20215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15</v>
      </c>
      <c r="C111" s="20" t="s">
        <v>1629</v>
      </c>
      <c r="D111" s="19"/>
      <c r="E111" s="19">
        <v>1</v>
      </c>
      <c r="F111" s="19">
        <v>7</v>
      </c>
      <c r="G111" s="19">
        <v>93</v>
      </c>
      <c r="H111" s="19">
        <v>1</v>
      </c>
      <c r="I111" s="19">
        <v>9</v>
      </c>
      <c r="J111" s="19">
        <v>1</v>
      </c>
      <c r="K111" s="19"/>
      <c r="L111" s="19">
        <v>2</v>
      </c>
      <c r="M111" s="29">
        <f t="shared" ref="M111:M120" si="32">SUM(D111:L111)</f>
        <v>114</v>
      </c>
      <c r="N111" s="22"/>
      <c r="O111" s="19">
        <v>0</v>
      </c>
      <c r="P111" s="29">
        <f>SUM(M111+O111)</f>
        <v>114</v>
      </c>
      <c r="Q111" s="23"/>
    </row>
    <row r="112" spans="1:17" s="24" customFormat="1" ht="24.95" customHeight="1">
      <c r="A112" s="19">
        <v>82</v>
      </c>
      <c r="B112" s="19">
        <v>15</v>
      </c>
      <c r="C112" s="20" t="s">
        <v>1630</v>
      </c>
      <c r="D112" s="19"/>
      <c r="E112" s="19">
        <v>1</v>
      </c>
      <c r="F112" s="19">
        <v>2</v>
      </c>
      <c r="G112" s="19">
        <v>499</v>
      </c>
      <c r="H112" s="19">
        <v>1</v>
      </c>
      <c r="I112" s="19">
        <v>224</v>
      </c>
      <c r="J112" s="19">
        <v>1</v>
      </c>
      <c r="K112" s="19"/>
      <c r="L112" s="19">
        <v>27</v>
      </c>
      <c r="M112" s="29">
        <f t="shared" si="32"/>
        <v>755</v>
      </c>
      <c r="N112" s="22"/>
      <c r="O112" s="19">
        <v>1</v>
      </c>
      <c r="P112" s="29">
        <f t="shared" ref="P112:P120" si="33">SUM(M112+O112)</f>
        <v>756</v>
      </c>
      <c r="Q112" s="23"/>
    </row>
    <row r="113" spans="1:17" s="24" customFormat="1" ht="24.95" customHeight="1">
      <c r="A113" s="19">
        <v>83</v>
      </c>
      <c r="B113" s="19">
        <v>15</v>
      </c>
      <c r="C113" s="20" t="s">
        <v>1631</v>
      </c>
      <c r="D113" s="19"/>
      <c r="E113" s="19"/>
      <c r="F113" s="19">
        <v>4</v>
      </c>
      <c r="G113" s="19">
        <v>306</v>
      </c>
      <c r="H113" s="19">
        <v>1</v>
      </c>
      <c r="I113" s="19">
        <v>130</v>
      </c>
      <c r="J113" s="19"/>
      <c r="K113" s="19">
        <v>9</v>
      </c>
      <c r="L113" s="19">
        <v>15</v>
      </c>
      <c r="M113" s="29">
        <f t="shared" si="32"/>
        <v>465</v>
      </c>
      <c r="N113" s="22"/>
      <c r="O113" s="19">
        <v>1</v>
      </c>
      <c r="P113" s="29">
        <f t="shared" si="33"/>
        <v>466</v>
      </c>
      <c r="Q113" s="23"/>
    </row>
    <row r="114" spans="1:17" s="24" customFormat="1" ht="24.95" customHeight="1">
      <c r="A114" s="19">
        <v>84</v>
      </c>
      <c r="B114" s="19">
        <v>15</v>
      </c>
      <c r="C114" s="20" t="s">
        <v>1632</v>
      </c>
      <c r="D114" s="19"/>
      <c r="E114" s="19">
        <v>1</v>
      </c>
      <c r="F114" s="19">
        <v>2</v>
      </c>
      <c r="G114" s="19">
        <v>221</v>
      </c>
      <c r="H114" s="19">
        <v>4</v>
      </c>
      <c r="I114" s="19">
        <v>127</v>
      </c>
      <c r="J114" s="19"/>
      <c r="K114" s="19">
        <v>2</v>
      </c>
      <c r="L114" s="19">
        <v>32</v>
      </c>
      <c r="M114" s="29">
        <f t="shared" si="32"/>
        <v>389</v>
      </c>
      <c r="N114" s="22"/>
      <c r="O114" s="19">
        <v>1</v>
      </c>
      <c r="P114" s="29">
        <f t="shared" si="33"/>
        <v>390</v>
      </c>
      <c r="Q114" s="23"/>
    </row>
    <row r="115" spans="1:17" s="24" customFormat="1" ht="24.95" customHeight="1">
      <c r="A115" s="19">
        <v>85</v>
      </c>
      <c r="B115" s="19">
        <v>15</v>
      </c>
      <c r="C115" s="20" t="s">
        <v>1633</v>
      </c>
      <c r="D115" s="19">
        <v>5</v>
      </c>
      <c r="E115" s="19">
        <v>1</v>
      </c>
      <c r="F115" s="19"/>
      <c r="G115" s="19">
        <v>222</v>
      </c>
      <c r="H115" s="19">
        <v>15</v>
      </c>
      <c r="I115" s="19">
        <v>574</v>
      </c>
      <c r="J115" s="19">
        <v>9</v>
      </c>
      <c r="K115" s="19">
        <v>3</v>
      </c>
      <c r="L115" s="19">
        <v>25</v>
      </c>
      <c r="M115" s="29">
        <f t="shared" si="32"/>
        <v>854</v>
      </c>
      <c r="N115" s="22"/>
      <c r="O115" s="19">
        <v>15</v>
      </c>
      <c r="P115" s="29">
        <f t="shared" si="33"/>
        <v>869</v>
      </c>
      <c r="Q115" s="23"/>
    </row>
    <row r="116" spans="1:17" s="24" customFormat="1" ht="24.95" customHeight="1">
      <c r="A116" s="19">
        <v>86</v>
      </c>
      <c r="B116" s="19">
        <v>15</v>
      </c>
      <c r="C116" s="20" t="s">
        <v>1634</v>
      </c>
      <c r="D116" s="19">
        <v>2</v>
      </c>
      <c r="E116" s="19">
        <v>6</v>
      </c>
      <c r="F116" s="19">
        <v>3</v>
      </c>
      <c r="G116" s="19">
        <v>513</v>
      </c>
      <c r="H116" s="19">
        <v>10</v>
      </c>
      <c r="I116" s="19">
        <v>89</v>
      </c>
      <c r="J116" s="19">
        <v>4</v>
      </c>
      <c r="K116" s="19">
        <v>3</v>
      </c>
      <c r="L116" s="19">
        <v>24</v>
      </c>
      <c r="M116" s="29">
        <f t="shared" si="32"/>
        <v>654</v>
      </c>
      <c r="N116" s="22"/>
      <c r="O116" s="19">
        <v>3</v>
      </c>
      <c r="P116" s="29">
        <f t="shared" si="33"/>
        <v>657</v>
      </c>
      <c r="Q116" s="23"/>
    </row>
    <row r="117" spans="1:17" s="24" customFormat="1" ht="24.95" customHeight="1">
      <c r="A117" s="19">
        <v>87</v>
      </c>
      <c r="B117" s="19">
        <v>15</v>
      </c>
      <c r="C117" s="20" t="s">
        <v>1635</v>
      </c>
      <c r="D117" s="19"/>
      <c r="E117" s="19">
        <v>3</v>
      </c>
      <c r="F117" s="19"/>
      <c r="G117" s="19">
        <v>46</v>
      </c>
      <c r="H117" s="19">
        <v>1</v>
      </c>
      <c r="I117" s="19">
        <v>105</v>
      </c>
      <c r="J117" s="19">
        <v>1</v>
      </c>
      <c r="K117" s="19">
        <v>8</v>
      </c>
      <c r="L117" s="19">
        <v>16</v>
      </c>
      <c r="M117" s="29">
        <f t="shared" si="32"/>
        <v>180</v>
      </c>
      <c r="N117" s="22"/>
      <c r="O117" s="19">
        <v>0</v>
      </c>
      <c r="P117" s="29">
        <f t="shared" si="33"/>
        <v>180</v>
      </c>
      <c r="Q117" s="23"/>
    </row>
    <row r="118" spans="1:17" s="24" customFormat="1" ht="24.95" customHeight="1">
      <c r="A118" s="19">
        <v>88</v>
      </c>
      <c r="B118" s="19">
        <v>15</v>
      </c>
      <c r="C118" s="20" t="s">
        <v>1636</v>
      </c>
      <c r="D118" s="19">
        <v>2</v>
      </c>
      <c r="E118" s="19">
        <v>2</v>
      </c>
      <c r="F118" s="19"/>
      <c r="G118" s="19">
        <v>58</v>
      </c>
      <c r="H118" s="19">
        <v>2</v>
      </c>
      <c r="I118" s="19">
        <v>230</v>
      </c>
      <c r="J118" s="19">
        <v>2</v>
      </c>
      <c r="K118" s="19">
        <v>0</v>
      </c>
      <c r="L118" s="19">
        <v>9</v>
      </c>
      <c r="M118" s="29">
        <f t="shared" si="32"/>
        <v>305</v>
      </c>
      <c r="N118" s="22"/>
      <c r="O118" s="19">
        <v>2</v>
      </c>
      <c r="P118" s="29">
        <f t="shared" si="33"/>
        <v>307</v>
      </c>
      <c r="Q118" s="23"/>
    </row>
    <row r="119" spans="1:17" s="24" customFormat="1" ht="24.95" customHeight="1">
      <c r="A119" s="19">
        <v>89</v>
      </c>
      <c r="B119" s="19">
        <v>15</v>
      </c>
      <c r="C119" s="20" t="s">
        <v>1637</v>
      </c>
      <c r="D119" s="19"/>
      <c r="E119" s="19">
        <v>8</v>
      </c>
      <c r="F119" s="19">
        <v>26</v>
      </c>
      <c r="G119" s="19">
        <v>126</v>
      </c>
      <c r="H119" s="19">
        <v>2</v>
      </c>
      <c r="I119" s="19">
        <v>24</v>
      </c>
      <c r="J119" s="19">
        <v>1</v>
      </c>
      <c r="K119" s="19">
        <v>1</v>
      </c>
      <c r="L119" s="19">
        <v>137</v>
      </c>
      <c r="M119" s="29">
        <f t="shared" si="32"/>
        <v>325</v>
      </c>
      <c r="N119" s="22"/>
      <c r="O119" s="19">
        <v>3</v>
      </c>
      <c r="P119" s="29">
        <f t="shared" si="33"/>
        <v>328</v>
      </c>
      <c r="Q119" s="23"/>
    </row>
    <row r="120" spans="1:17" s="24" customFormat="1" ht="24.95" customHeight="1">
      <c r="A120" s="19">
        <v>90</v>
      </c>
      <c r="B120" s="19">
        <v>15</v>
      </c>
      <c r="C120" s="20" t="s">
        <v>1638</v>
      </c>
      <c r="D120" s="19">
        <v>1</v>
      </c>
      <c r="E120" s="19">
        <v>5</v>
      </c>
      <c r="F120" s="19">
        <v>13</v>
      </c>
      <c r="G120" s="19">
        <v>73</v>
      </c>
      <c r="H120" s="19"/>
      <c r="I120" s="19">
        <v>22</v>
      </c>
      <c r="J120" s="19">
        <v>3</v>
      </c>
      <c r="K120" s="19">
        <v>3</v>
      </c>
      <c r="L120" s="19">
        <v>97</v>
      </c>
      <c r="M120" s="29">
        <f t="shared" si="32"/>
        <v>217</v>
      </c>
      <c r="N120" s="22"/>
      <c r="O120" s="19">
        <v>4</v>
      </c>
      <c r="P120" s="29">
        <f t="shared" si="33"/>
        <v>221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141</v>
      </c>
      <c r="E121" s="28">
        <f t="shared" si="34"/>
        <v>718</v>
      </c>
      <c r="F121" s="28">
        <f t="shared" si="34"/>
        <v>464</v>
      </c>
      <c r="G121" s="28">
        <f t="shared" si="34"/>
        <v>9567</v>
      </c>
      <c r="H121" s="28">
        <f t="shared" si="34"/>
        <v>215</v>
      </c>
      <c r="I121" s="28">
        <f t="shared" si="34"/>
        <v>8362</v>
      </c>
      <c r="J121" s="28">
        <f t="shared" si="34"/>
        <v>157</v>
      </c>
      <c r="K121" s="28">
        <f t="shared" si="34"/>
        <v>135</v>
      </c>
      <c r="L121" s="28">
        <f t="shared" si="34"/>
        <v>4448</v>
      </c>
      <c r="M121" s="28">
        <f t="shared" si="34"/>
        <v>24207</v>
      </c>
      <c r="N121" s="28">
        <f t="shared" si="34"/>
        <v>0</v>
      </c>
      <c r="O121" s="28">
        <f t="shared" si="34"/>
        <v>296</v>
      </c>
      <c r="P121" s="28">
        <f t="shared" si="34"/>
        <v>24503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141</v>
      </c>
      <c r="E122" s="28">
        <f t="shared" ref="E122:Q122" si="35">E121</f>
        <v>718</v>
      </c>
      <c r="F122" s="28">
        <f t="shared" si="35"/>
        <v>464</v>
      </c>
      <c r="G122" s="28">
        <f t="shared" si="35"/>
        <v>9567</v>
      </c>
      <c r="H122" s="28">
        <f t="shared" si="35"/>
        <v>215</v>
      </c>
      <c r="I122" s="28">
        <f t="shared" si="35"/>
        <v>8362</v>
      </c>
      <c r="J122" s="28">
        <f t="shared" si="35"/>
        <v>157</v>
      </c>
      <c r="K122" s="28">
        <f t="shared" si="35"/>
        <v>135</v>
      </c>
      <c r="L122" s="28">
        <f t="shared" si="35"/>
        <v>4448</v>
      </c>
      <c r="M122" s="28">
        <f t="shared" si="35"/>
        <v>24207</v>
      </c>
      <c r="N122" s="28">
        <f t="shared" si="35"/>
        <v>0</v>
      </c>
      <c r="O122" s="28">
        <f t="shared" si="35"/>
        <v>296</v>
      </c>
      <c r="P122" s="28">
        <f t="shared" si="35"/>
        <v>24503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15</v>
      </c>
      <c r="C123" s="20" t="s">
        <v>1639</v>
      </c>
      <c r="D123" s="19">
        <v>1</v>
      </c>
      <c r="E123" s="19">
        <v>9</v>
      </c>
      <c r="F123" s="19">
        <v>1</v>
      </c>
      <c r="G123" s="19">
        <v>125</v>
      </c>
      <c r="H123" s="19">
        <v>1</v>
      </c>
      <c r="I123" s="19">
        <v>82</v>
      </c>
      <c r="J123" s="19">
        <v>2</v>
      </c>
      <c r="K123" s="19">
        <v>1</v>
      </c>
      <c r="L123" s="19">
        <v>120</v>
      </c>
      <c r="M123" s="29">
        <f t="shared" ref="M123:M132" si="36">SUM(D123:L123)</f>
        <v>342</v>
      </c>
      <c r="N123" s="22"/>
      <c r="O123" s="19">
        <v>0</v>
      </c>
      <c r="P123" s="29">
        <f t="shared" ref="P123:P132" si="37">SUM(M123+O123)</f>
        <v>342</v>
      </c>
      <c r="Q123" s="23"/>
    </row>
    <row r="124" spans="1:17" s="24" customFormat="1" ht="24.95" customHeight="1">
      <c r="A124" s="19">
        <v>92</v>
      </c>
      <c r="B124" s="19">
        <v>15</v>
      </c>
      <c r="C124" s="20" t="s">
        <v>1640</v>
      </c>
      <c r="D124" s="19"/>
      <c r="E124" s="19">
        <v>1</v>
      </c>
      <c r="F124" s="19">
        <v>1</v>
      </c>
      <c r="G124" s="19">
        <v>99</v>
      </c>
      <c r="H124" s="19">
        <v>2</v>
      </c>
      <c r="I124" s="19">
        <v>148</v>
      </c>
      <c r="J124" s="19">
        <v>1</v>
      </c>
      <c r="K124" s="19">
        <v>2</v>
      </c>
      <c r="L124" s="19">
        <v>8</v>
      </c>
      <c r="M124" s="29">
        <f t="shared" si="36"/>
        <v>262</v>
      </c>
      <c r="N124" s="22"/>
      <c r="O124" s="19">
        <v>2</v>
      </c>
      <c r="P124" s="29">
        <f t="shared" si="37"/>
        <v>264</v>
      </c>
      <c r="Q124" s="23"/>
    </row>
    <row r="125" spans="1:17" s="24" customFormat="1" ht="24.95" customHeight="1">
      <c r="A125" s="19">
        <v>93</v>
      </c>
      <c r="B125" s="19">
        <v>15</v>
      </c>
      <c r="C125" s="20" t="s">
        <v>1641</v>
      </c>
      <c r="D125" s="19"/>
      <c r="E125" s="19">
        <v>2</v>
      </c>
      <c r="F125" s="19"/>
      <c r="G125" s="19">
        <v>86</v>
      </c>
      <c r="H125" s="19"/>
      <c r="I125" s="19">
        <v>50</v>
      </c>
      <c r="J125" s="19">
        <v>2</v>
      </c>
      <c r="K125" s="19">
        <v>1</v>
      </c>
      <c r="L125" s="19">
        <v>8</v>
      </c>
      <c r="M125" s="29">
        <f t="shared" si="36"/>
        <v>149</v>
      </c>
      <c r="N125" s="22"/>
      <c r="O125" s="19">
        <v>0</v>
      </c>
      <c r="P125" s="29">
        <f t="shared" si="37"/>
        <v>149</v>
      </c>
      <c r="Q125" s="23"/>
    </row>
    <row r="126" spans="1:17" s="24" customFormat="1" ht="24.95" customHeight="1">
      <c r="A126" s="19">
        <v>94</v>
      </c>
      <c r="B126" s="19">
        <v>15</v>
      </c>
      <c r="C126" s="20" t="s">
        <v>1642</v>
      </c>
      <c r="D126" s="19"/>
      <c r="E126" s="19">
        <v>1</v>
      </c>
      <c r="F126" s="19">
        <v>2</v>
      </c>
      <c r="G126" s="19">
        <v>40</v>
      </c>
      <c r="H126" s="19">
        <v>3</v>
      </c>
      <c r="I126" s="19">
        <v>353</v>
      </c>
      <c r="J126" s="19">
        <v>2</v>
      </c>
      <c r="K126" s="19">
        <v>3</v>
      </c>
      <c r="L126" s="19">
        <v>16</v>
      </c>
      <c r="M126" s="29">
        <f t="shared" si="36"/>
        <v>420</v>
      </c>
      <c r="N126" s="22"/>
      <c r="O126" s="19">
        <v>2</v>
      </c>
      <c r="P126" s="29">
        <f t="shared" si="37"/>
        <v>422</v>
      </c>
      <c r="Q126" s="23"/>
    </row>
    <row r="127" spans="1:17" s="1" customFormat="1" ht="24.95" customHeight="1">
      <c r="A127" s="19">
        <v>95</v>
      </c>
      <c r="B127" s="19">
        <v>15</v>
      </c>
      <c r="C127" s="20" t="s">
        <v>1643</v>
      </c>
      <c r="D127" s="19"/>
      <c r="E127" s="19"/>
      <c r="F127" s="19"/>
      <c r="G127" s="19">
        <v>43</v>
      </c>
      <c r="H127" s="19">
        <v>7</v>
      </c>
      <c r="I127" s="19">
        <v>154</v>
      </c>
      <c r="J127" s="19"/>
      <c r="K127" s="19"/>
      <c r="L127" s="19">
        <v>16</v>
      </c>
      <c r="M127" s="29">
        <f t="shared" si="36"/>
        <v>220</v>
      </c>
      <c r="N127" s="22"/>
      <c r="O127" s="19">
        <v>2</v>
      </c>
      <c r="P127" s="29">
        <f t="shared" si="37"/>
        <v>222</v>
      </c>
      <c r="Q127" s="23"/>
    </row>
    <row r="128" spans="1:17" s="1" customFormat="1" ht="24.95" customHeight="1">
      <c r="A128" s="19">
        <v>96</v>
      </c>
      <c r="B128" s="19">
        <v>15</v>
      </c>
      <c r="C128" s="20" t="s">
        <v>1644</v>
      </c>
      <c r="D128" s="19"/>
      <c r="E128" s="19">
        <v>1</v>
      </c>
      <c r="F128" s="19">
        <v>1</v>
      </c>
      <c r="G128" s="19">
        <v>69</v>
      </c>
      <c r="H128" s="19">
        <v>3</v>
      </c>
      <c r="I128" s="19">
        <v>20</v>
      </c>
      <c r="J128" s="19"/>
      <c r="K128" s="19">
        <v>1</v>
      </c>
      <c r="L128" s="19">
        <v>1</v>
      </c>
      <c r="M128" s="29">
        <f t="shared" si="36"/>
        <v>96</v>
      </c>
      <c r="N128" s="22"/>
      <c r="O128" s="19">
        <v>1</v>
      </c>
      <c r="P128" s="29">
        <f t="shared" si="37"/>
        <v>97</v>
      </c>
      <c r="Q128" s="23"/>
    </row>
    <row r="129" spans="1:17" s="1" customFormat="1" ht="24.95" customHeight="1">
      <c r="A129" s="19">
        <v>97</v>
      </c>
      <c r="B129" s="19">
        <v>15</v>
      </c>
      <c r="C129" s="20" t="s">
        <v>1645</v>
      </c>
      <c r="D129" s="19"/>
      <c r="E129" s="19"/>
      <c r="F129" s="19"/>
      <c r="G129" s="19">
        <v>10</v>
      </c>
      <c r="H129" s="19">
        <v>1</v>
      </c>
      <c r="I129" s="19">
        <v>784</v>
      </c>
      <c r="J129" s="19">
        <v>1</v>
      </c>
      <c r="K129" s="19"/>
      <c r="L129" s="19">
        <v>3</v>
      </c>
      <c r="M129" s="29">
        <f t="shared" si="36"/>
        <v>799</v>
      </c>
      <c r="N129" s="22"/>
      <c r="O129" s="19">
        <v>0</v>
      </c>
      <c r="P129" s="29">
        <f t="shared" si="37"/>
        <v>799</v>
      </c>
      <c r="Q129" s="23"/>
    </row>
    <row r="130" spans="1:17" s="1" customFormat="1" ht="24.95" customHeight="1">
      <c r="A130" s="19">
        <v>98</v>
      </c>
      <c r="B130" s="19">
        <v>15</v>
      </c>
      <c r="C130" s="20" t="s">
        <v>1646</v>
      </c>
      <c r="D130" s="19">
        <v>2</v>
      </c>
      <c r="E130" s="19"/>
      <c r="F130" s="19"/>
      <c r="G130" s="19">
        <v>14</v>
      </c>
      <c r="H130" s="19">
        <v>1</v>
      </c>
      <c r="I130" s="19">
        <v>487</v>
      </c>
      <c r="J130" s="19">
        <v>1</v>
      </c>
      <c r="K130" s="19">
        <v>2</v>
      </c>
      <c r="L130" s="19">
        <v>23</v>
      </c>
      <c r="M130" s="29">
        <f t="shared" si="36"/>
        <v>530</v>
      </c>
      <c r="N130" s="22"/>
      <c r="O130" s="19">
        <v>2</v>
      </c>
      <c r="P130" s="29">
        <f t="shared" si="37"/>
        <v>532</v>
      </c>
      <c r="Q130" s="23"/>
    </row>
    <row r="131" spans="1:17" s="24" customFormat="1" ht="24.95" customHeight="1">
      <c r="A131" s="19">
        <v>99</v>
      </c>
      <c r="B131" s="19">
        <v>15</v>
      </c>
      <c r="C131" s="20" t="s">
        <v>1647</v>
      </c>
      <c r="D131" s="19">
        <v>2</v>
      </c>
      <c r="E131" s="19">
        <v>4</v>
      </c>
      <c r="F131" s="19"/>
      <c r="G131" s="19">
        <v>74</v>
      </c>
      <c r="H131" s="19">
        <v>3</v>
      </c>
      <c r="I131" s="19">
        <v>191</v>
      </c>
      <c r="J131" s="19">
        <v>1</v>
      </c>
      <c r="K131" s="19"/>
      <c r="L131" s="19">
        <v>13</v>
      </c>
      <c r="M131" s="29">
        <f t="shared" si="36"/>
        <v>288</v>
      </c>
      <c r="N131" s="22"/>
      <c r="O131" s="19">
        <v>2</v>
      </c>
      <c r="P131" s="29">
        <f t="shared" si="37"/>
        <v>290</v>
      </c>
      <c r="Q131" s="23"/>
    </row>
    <row r="132" spans="1:17" s="24" customFormat="1" ht="24.95" customHeight="1">
      <c r="A132" s="19">
        <v>100</v>
      </c>
      <c r="B132" s="19">
        <v>15</v>
      </c>
      <c r="C132" s="20" t="s">
        <v>1648</v>
      </c>
      <c r="D132" s="19"/>
      <c r="E132" s="19">
        <v>2</v>
      </c>
      <c r="F132" s="19">
        <v>1</v>
      </c>
      <c r="G132" s="19">
        <v>89</v>
      </c>
      <c r="H132" s="19">
        <v>3</v>
      </c>
      <c r="I132" s="19">
        <v>417</v>
      </c>
      <c r="J132" s="19">
        <v>4</v>
      </c>
      <c r="K132" s="19">
        <v>1</v>
      </c>
      <c r="L132" s="19">
        <v>12</v>
      </c>
      <c r="M132" s="29">
        <f t="shared" si="36"/>
        <v>529</v>
      </c>
      <c r="N132" s="22"/>
      <c r="O132" s="19">
        <v>11</v>
      </c>
      <c r="P132" s="29">
        <f t="shared" si="37"/>
        <v>540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146</v>
      </c>
      <c r="E133" s="28">
        <f t="shared" si="38"/>
        <v>738</v>
      </c>
      <c r="F133" s="28">
        <f t="shared" si="38"/>
        <v>470</v>
      </c>
      <c r="G133" s="28">
        <f t="shared" si="38"/>
        <v>10216</v>
      </c>
      <c r="H133" s="28">
        <f t="shared" si="38"/>
        <v>239</v>
      </c>
      <c r="I133" s="28">
        <f t="shared" si="38"/>
        <v>11048</v>
      </c>
      <c r="J133" s="28">
        <f t="shared" si="38"/>
        <v>171</v>
      </c>
      <c r="K133" s="28">
        <f t="shared" si="38"/>
        <v>146</v>
      </c>
      <c r="L133" s="28">
        <f t="shared" si="38"/>
        <v>4668</v>
      </c>
      <c r="M133" s="28">
        <f t="shared" si="38"/>
        <v>27842</v>
      </c>
      <c r="N133" s="28">
        <f t="shared" si="38"/>
        <v>0</v>
      </c>
      <c r="O133" s="28">
        <f t="shared" si="38"/>
        <v>318</v>
      </c>
      <c r="P133" s="28">
        <f t="shared" si="38"/>
        <v>28160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146</v>
      </c>
      <c r="E134" s="28">
        <f t="shared" ref="E134:Q134" si="39">E133</f>
        <v>738</v>
      </c>
      <c r="F134" s="28">
        <f t="shared" si="39"/>
        <v>470</v>
      </c>
      <c r="G134" s="28">
        <f t="shared" si="39"/>
        <v>10216</v>
      </c>
      <c r="H134" s="28">
        <f t="shared" si="39"/>
        <v>239</v>
      </c>
      <c r="I134" s="28">
        <f t="shared" si="39"/>
        <v>11048</v>
      </c>
      <c r="J134" s="28">
        <f t="shared" si="39"/>
        <v>171</v>
      </c>
      <c r="K134" s="28">
        <f t="shared" si="39"/>
        <v>146</v>
      </c>
      <c r="L134" s="28">
        <f t="shared" si="39"/>
        <v>4668</v>
      </c>
      <c r="M134" s="28">
        <f t="shared" si="39"/>
        <v>27842</v>
      </c>
      <c r="N134" s="28">
        <f t="shared" si="39"/>
        <v>0</v>
      </c>
      <c r="O134" s="28">
        <f t="shared" si="39"/>
        <v>318</v>
      </c>
      <c r="P134" s="28">
        <f t="shared" si="39"/>
        <v>28160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15</v>
      </c>
      <c r="C135" s="20" t="s">
        <v>1649</v>
      </c>
      <c r="D135" s="19">
        <v>1</v>
      </c>
      <c r="E135" s="19">
        <v>11</v>
      </c>
      <c r="F135" s="19"/>
      <c r="G135" s="19">
        <v>82</v>
      </c>
      <c r="H135" s="19">
        <v>3</v>
      </c>
      <c r="I135" s="19">
        <v>437</v>
      </c>
      <c r="J135" s="19">
        <v>2</v>
      </c>
      <c r="K135" s="19">
        <v>1</v>
      </c>
      <c r="L135" s="19">
        <v>21</v>
      </c>
      <c r="M135" s="29">
        <f t="shared" ref="M135:M144" si="40">SUM(D135:L135)</f>
        <v>558</v>
      </c>
      <c r="N135" s="22"/>
      <c r="O135" s="19">
        <v>0</v>
      </c>
      <c r="P135" s="29">
        <f>SUM(M135+O135)</f>
        <v>558</v>
      </c>
      <c r="Q135" s="23"/>
    </row>
    <row r="136" spans="1:17" s="24" customFormat="1" ht="24.95" customHeight="1">
      <c r="A136" s="19">
        <v>102</v>
      </c>
      <c r="B136" s="19">
        <v>15</v>
      </c>
      <c r="C136" s="20" t="s">
        <v>1650</v>
      </c>
      <c r="D136" s="19"/>
      <c r="E136" s="19"/>
      <c r="F136" s="19"/>
      <c r="G136" s="19">
        <v>50</v>
      </c>
      <c r="H136" s="19">
        <v>2</v>
      </c>
      <c r="I136" s="19">
        <v>550</v>
      </c>
      <c r="J136" s="19">
        <v>1</v>
      </c>
      <c r="K136" s="19">
        <v>1</v>
      </c>
      <c r="L136" s="19">
        <v>30</v>
      </c>
      <c r="M136" s="29">
        <f t="shared" si="40"/>
        <v>634</v>
      </c>
      <c r="N136" s="22"/>
      <c r="O136" s="19">
        <v>1</v>
      </c>
      <c r="P136" s="29">
        <f t="shared" ref="P136:P144" si="41">SUM(M136+O136)</f>
        <v>635</v>
      </c>
      <c r="Q136" s="23"/>
    </row>
    <row r="137" spans="1:17" s="24" customFormat="1" ht="24.95" customHeight="1">
      <c r="A137" s="19">
        <v>103</v>
      </c>
      <c r="B137" s="19">
        <v>15</v>
      </c>
      <c r="C137" s="20" t="s">
        <v>1651</v>
      </c>
      <c r="D137" s="19"/>
      <c r="E137" s="19">
        <v>1</v>
      </c>
      <c r="F137" s="19"/>
      <c r="G137" s="19">
        <v>39</v>
      </c>
      <c r="H137" s="19">
        <v>1</v>
      </c>
      <c r="I137" s="19">
        <v>506</v>
      </c>
      <c r="J137" s="19">
        <v>1</v>
      </c>
      <c r="K137" s="19"/>
      <c r="L137" s="19">
        <v>8</v>
      </c>
      <c r="M137" s="29">
        <f t="shared" si="40"/>
        <v>556</v>
      </c>
      <c r="N137" s="22"/>
      <c r="O137" s="19">
        <v>1</v>
      </c>
      <c r="P137" s="29">
        <f t="shared" si="41"/>
        <v>557</v>
      </c>
      <c r="Q137" s="23"/>
    </row>
    <row r="138" spans="1:17" s="24" customFormat="1" ht="24.95" customHeight="1">
      <c r="A138" s="19">
        <v>104</v>
      </c>
      <c r="B138" s="19">
        <v>15</v>
      </c>
      <c r="C138" s="20" t="s">
        <v>1652</v>
      </c>
      <c r="D138" s="19"/>
      <c r="E138" s="19">
        <v>2</v>
      </c>
      <c r="F138" s="19">
        <v>3</v>
      </c>
      <c r="G138" s="19">
        <v>19</v>
      </c>
      <c r="H138" s="19"/>
      <c r="I138" s="19">
        <v>4</v>
      </c>
      <c r="J138" s="19"/>
      <c r="K138" s="19"/>
      <c r="L138" s="19">
        <v>9</v>
      </c>
      <c r="M138" s="29">
        <f t="shared" si="40"/>
        <v>37</v>
      </c>
      <c r="N138" s="22"/>
      <c r="O138" s="19">
        <v>0</v>
      </c>
      <c r="P138" s="29">
        <f t="shared" si="41"/>
        <v>37</v>
      </c>
      <c r="Q138" s="23"/>
    </row>
    <row r="139" spans="1:17" s="24" customFormat="1" ht="24.95" customHeight="1">
      <c r="A139" s="19">
        <v>105</v>
      </c>
      <c r="B139" s="19">
        <v>15</v>
      </c>
      <c r="C139" s="20" t="s">
        <v>1653</v>
      </c>
      <c r="D139" s="19"/>
      <c r="E139" s="19">
        <v>7</v>
      </c>
      <c r="F139" s="19">
        <v>4</v>
      </c>
      <c r="G139" s="19">
        <v>35</v>
      </c>
      <c r="H139" s="19"/>
      <c r="I139" s="19"/>
      <c r="J139" s="19">
        <v>1</v>
      </c>
      <c r="K139" s="19"/>
      <c r="L139" s="19">
        <v>9</v>
      </c>
      <c r="M139" s="29">
        <f t="shared" si="40"/>
        <v>56</v>
      </c>
      <c r="N139" s="22"/>
      <c r="O139" s="19">
        <v>0</v>
      </c>
      <c r="P139" s="29">
        <f t="shared" si="41"/>
        <v>56</v>
      </c>
      <c r="Q139" s="23"/>
    </row>
    <row r="140" spans="1:17" s="24" customFormat="1" ht="24.95" customHeight="1">
      <c r="A140" s="19">
        <v>106</v>
      </c>
      <c r="B140" s="19">
        <v>15</v>
      </c>
      <c r="C140" s="20" t="s">
        <v>1654</v>
      </c>
      <c r="D140" s="19"/>
      <c r="E140" s="19">
        <v>8</v>
      </c>
      <c r="F140" s="19"/>
      <c r="G140" s="19">
        <v>5</v>
      </c>
      <c r="H140" s="19">
        <v>1</v>
      </c>
      <c r="I140" s="19">
        <v>5</v>
      </c>
      <c r="J140" s="19"/>
      <c r="K140" s="19"/>
      <c r="L140" s="19">
        <v>18</v>
      </c>
      <c r="M140" s="29">
        <f t="shared" si="40"/>
        <v>37</v>
      </c>
      <c r="N140" s="22"/>
      <c r="O140" s="19">
        <v>1</v>
      </c>
      <c r="P140" s="29">
        <f t="shared" si="41"/>
        <v>38</v>
      </c>
      <c r="Q140" s="23"/>
    </row>
    <row r="141" spans="1:17" s="24" customFormat="1" ht="24.95" customHeight="1">
      <c r="A141" s="19">
        <v>107</v>
      </c>
      <c r="B141" s="19">
        <v>15</v>
      </c>
      <c r="C141" s="20" t="s">
        <v>1655</v>
      </c>
      <c r="D141" s="19">
        <v>5</v>
      </c>
      <c r="E141" s="19">
        <v>11</v>
      </c>
      <c r="F141" s="19">
        <v>2</v>
      </c>
      <c r="G141" s="19">
        <v>29</v>
      </c>
      <c r="H141" s="19">
        <v>4</v>
      </c>
      <c r="I141" s="19">
        <v>85</v>
      </c>
      <c r="J141" s="19">
        <v>1</v>
      </c>
      <c r="K141" s="19">
        <v>2</v>
      </c>
      <c r="L141" s="19">
        <v>94</v>
      </c>
      <c r="M141" s="29">
        <f t="shared" si="40"/>
        <v>233</v>
      </c>
      <c r="N141" s="22"/>
      <c r="O141" s="19">
        <v>7</v>
      </c>
      <c r="P141" s="29">
        <f t="shared" si="41"/>
        <v>240</v>
      </c>
      <c r="Q141" s="23"/>
    </row>
    <row r="142" spans="1:17" s="24" customFormat="1" ht="24.95" customHeight="1">
      <c r="A142" s="19">
        <v>108</v>
      </c>
      <c r="B142" s="19">
        <v>15</v>
      </c>
      <c r="C142" s="20" t="s">
        <v>1656</v>
      </c>
      <c r="D142" s="19"/>
      <c r="E142" s="19"/>
      <c r="F142" s="19">
        <v>13</v>
      </c>
      <c r="G142" s="19">
        <v>8</v>
      </c>
      <c r="H142" s="19">
        <v>1</v>
      </c>
      <c r="I142" s="19">
        <v>2</v>
      </c>
      <c r="J142" s="19"/>
      <c r="K142" s="19"/>
      <c r="L142" s="19">
        <v>1</v>
      </c>
      <c r="M142" s="29">
        <f t="shared" si="40"/>
        <v>25</v>
      </c>
      <c r="N142" s="22"/>
      <c r="O142" s="19">
        <v>0</v>
      </c>
      <c r="P142" s="29">
        <f t="shared" si="41"/>
        <v>25</v>
      </c>
      <c r="Q142" s="23"/>
    </row>
    <row r="143" spans="1:17" s="24" customFormat="1" ht="24.95" customHeight="1">
      <c r="A143" s="19">
        <v>109</v>
      </c>
      <c r="B143" s="19">
        <v>15</v>
      </c>
      <c r="C143" s="20" t="s">
        <v>1657</v>
      </c>
      <c r="D143" s="19">
        <v>1</v>
      </c>
      <c r="E143" s="19">
        <v>1</v>
      </c>
      <c r="F143" s="19">
        <v>3</v>
      </c>
      <c r="G143" s="19">
        <v>23</v>
      </c>
      <c r="H143" s="19"/>
      <c r="I143" s="19"/>
      <c r="J143" s="19"/>
      <c r="K143" s="19"/>
      <c r="L143" s="19">
        <v>23</v>
      </c>
      <c r="M143" s="29">
        <f t="shared" si="40"/>
        <v>51</v>
      </c>
      <c r="N143" s="22"/>
      <c r="O143" s="19">
        <v>1</v>
      </c>
      <c r="P143" s="29">
        <f t="shared" si="41"/>
        <v>52</v>
      </c>
      <c r="Q143" s="23"/>
    </row>
    <row r="144" spans="1:17" s="24" customFormat="1" ht="24.95" customHeight="1">
      <c r="A144" s="19">
        <v>110</v>
      </c>
      <c r="B144" s="19">
        <v>15</v>
      </c>
      <c r="C144" s="20" t="s">
        <v>1658</v>
      </c>
      <c r="D144" s="19">
        <v>3</v>
      </c>
      <c r="E144" s="19">
        <v>1</v>
      </c>
      <c r="F144" s="19">
        <v>3</v>
      </c>
      <c r="G144" s="19">
        <v>140</v>
      </c>
      <c r="H144" s="19">
        <v>5</v>
      </c>
      <c r="I144" s="19">
        <v>203</v>
      </c>
      <c r="J144" s="19">
        <v>3</v>
      </c>
      <c r="K144" s="19">
        <v>1</v>
      </c>
      <c r="L144" s="19">
        <v>15</v>
      </c>
      <c r="M144" s="29">
        <f t="shared" si="40"/>
        <v>374</v>
      </c>
      <c r="N144" s="22"/>
      <c r="O144" s="19">
        <v>5</v>
      </c>
      <c r="P144" s="29">
        <f t="shared" si="41"/>
        <v>379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156</v>
      </c>
      <c r="E145" s="28">
        <f t="shared" si="42"/>
        <v>780</v>
      </c>
      <c r="F145" s="28">
        <f t="shared" si="42"/>
        <v>498</v>
      </c>
      <c r="G145" s="28">
        <f t="shared" si="42"/>
        <v>10646</v>
      </c>
      <c r="H145" s="28">
        <f t="shared" si="42"/>
        <v>256</v>
      </c>
      <c r="I145" s="28">
        <f t="shared" si="42"/>
        <v>12840</v>
      </c>
      <c r="J145" s="28">
        <f t="shared" si="42"/>
        <v>180</v>
      </c>
      <c r="K145" s="28">
        <f t="shared" si="42"/>
        <v>151</v>
      </c>
      <c r="L145" s="28">
        <f t="shared" si="42"/>
        <v>4896</v>
      </c>
      <c r="M145" s="28">
        <f t="shared" si="42"/>
        <v>30403</v>
      </c>
      <c r="N145" s="28">
        <f t="shared" si="42"/>
        <v>0</v>
      </c>
      <c r="O145" s="28">
        <f t="shared" si="42"/>
        <v>334</v>
      </c>
      <c r="P145" s="28">
        <f t="shared" si="42"/>
        <v>30737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156</v>
      </c>
      <c r="E146" s="28">
        <f t="shared" ref="E146:Q146" si="43">E145</f>
        <v>780</v>
      </c>
      <c r="F146" s="28">
        <f t="shared" si="43"/>
        <v>498</v>
      </c>
      <c r="G146" s="28">
        <f t="shared" si="43"/>
        <v>10646</v>
      </c>
      <c r="H146" s="28">
        <f t="shared" si="43"/>
        <v>256</v>
      </c>
      <c r="I146" s="28">
        <f t="shared" si="43"/>
        <v>12840</v>
      </c>
      <c r="J146" s="28">
        <f t="shared" si="43"/>
        <v>180</v>
      </c>
      <c r="K146" s="28">
        <f t="shared" si="43"/>
        <v>151</v>
      </c>
      <c r="L146" s="28">
        <f t="shared" si="43"/>
        <v>4896</v>
      </c>
      <c r="M146" s="28">
        <f t="shared" si="43"/>
        <v>30403</v>
      </c>
      <c r="N146" s="28">
        <f t="shared" si="43"/>
        <v>0</v>
      </c>
      <c r="O146" s="28">
        <f t="shared" si="43"/>
        <v>334</v>
      </c>
      <c r="P146" s="28">
        <f t="shared" si="43"/>
        <v>30737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15</v>
      </c>
      <c r="C147" s="20" t="s">
        <v>1659</v>
      </c>
      <c r="D147" s="19">
        <v>3</v>
      </c>
      <c r="E147" s="19">
        <v>2</v>
      </c>
      <c r="F147" s="19">
        <v>18</v>
      </c>
      <c r="G147" s="19">
        <v>121</v>
      </c>
      <c r="H147" s="19">
        <v>9</v>
      </c>
      <c r="I147" s="19">
        <v>65</v>
      </c>
      <c r="J147" s="19">
        <v>9</v>
      </c>
      <c r="K147" s="19">
        <v>4</v>
      </c>
      <c r="L147" s="19">
        <v>155</v>
      </c>
      <c r="M147" s="29">
        <f t="shared" ref="M147:M156" si="44">SUM(D147:L147)</f>
        <v>386</v>
      </c>
      <c r="N147" s="22"/>
      <c r="O147" s="19">
        <v>22</v>
      </c>
      <c r="P147" s="29">
        <f>SUM(M147+O147)</f>
        <v>408</v>
      </c>
      <c r="Q147" s="23"/>
    </row>
    <row r="148" spans="1:17" s="24" customFormat="1" ht="24.95" customHeight="1">
      <c r="A148" s="19">
        <v>112</v>
      </c>
      <c r="B148" s="19">
        <v>15</v>
      </c>
      <c r="C148" s="20" t="s">
        <v>1660</v>
      </c>
      <c r="D148" s="19"/>
      <c r="E148" s="19">
        <v>3</v>
      </c>
      <c r="F148" s="19"/>
      <c r="G148" s="19">
        <v>71</v>
      </c>
      <c r="H148" s="19">
        <v>1</v>
      </c>
      <c r="I148" s="19">
        <v>114</v>
      </c>
      <c r="J148" s="19">
        <v>2</v>
      </c>
      <c r="K148" s="19">
        <v>2</v>
      </c>
      <c r="L148" s="19">
        <v>113</v>
      </c>
      <c r="M148" s="29">
        <f t="shared" si="44"/>
        <v>306</v>
      </c>
      <c r="N148" s="22"/>
      <c r="O148" s="19">
        <v>2</v>
      </c>
      <c r="P148" s="29">
        <f t="shared" ref="P148:P156" si="45">SUM(M148+O148)</f>
        <v>308</v>
      </c>
      <c r="Q148" s="23"/>
    </row>
    <row r="149" spans="1:17" s="24" customFormat="1" ht="24.95" customHeight="1">
      <c r="A149" s="19">
        <v>113</v>
      </c>
      <c r="B149" s="19">
        <v>15</v>
      </c>
      <c r="C149" s="20" t="s">
        <v>1661</v>
      </c>
      <c r="D149" s="19">
        <v>2</v>
      </c>
      <c r="E149" s="19">
        <v>3</v>
      </c>
      <c r="F149" s="19"/>
      <c r="G149" s="19">
        <v>29</v>
      </c>
      <c r="H149" s="19">
        <v>3</v>
      </c>
      <c r="I149" s="19">
        <v>45</v>
      </c>
      <c r="J149" s="19">
        <v>1</v>
      </c>
      <c r="K149" s="19">
        <v>1</v>
      </c>
      <c r="L149" s="19">
        <v>48</v>
      </c>
      <c r="M149" s="29">
        <f t="shared" si="44"/>
        <v>132</v>
      </c>
      <c r="N149" s="22"/>
      <c r="O149" s="19">
        <v>1</v>
      </c>
      <c r="P149" s="29">
        <f t="shared" si="45"/>
        <v>133</v>
      </c>
      <c r="Q149" s="23"/>
    </row>
    <row r="150" spans="1:17" s="24" customFormat="1" ht="24.95" customHeight="1">
      <c r="A150" s="19">
        <v>114</v>
      </c>
      <c r="B150" s="19">
        <v>15</v>
      </c>
      <c r="C150" s="20" t="s">
        <v>1662</v>
      </c>
      <c r="D150" s="19">
        <v>1</v>
      </c>
      <c r="E150" s="19">
        <v>4</v>
      </c>
      <c r="F150" s="19">
        <v>2</v>
      </c>
      <c r="G150" s="19">
        <v>215</v>
      </c>
      <c r="H150" s="19">
        <v>1</v>
      </c>
      <c r="I150" s="19">
        <v>115</v>
      </c>
      <c r="J150" s="19">
        <v>2</v>
      </c>
      <c r="K150" s="19"/>
      <c r="L150" s="19">
        <v>34</v>
      </c>
      <c r="M150" s="29">
        <f t="shared" si="44"/>
        <v>374</v>
      </c>
      <c r="N150" s="22"/>
      <c r="O150" s="19">
        <v>4</v>
      </c>
      <c r="P150" s="29">
        <f t="shared" si="45"/>
        <v>378</v>
      </c>
      <c r="Q150" s="23"/>
    </row>
    <row r="151" spans="1:17" s="24" customFormat="1" ht="24.95" customHeight="1">
      <c r="A151" s="19">
        <v>115</v>
      </c>
      <c r="B151" s="19">
        <v>15</v>
      </c>
      <c r="C151" s="20" t="s">
        <v>1663</v>
      </c>
      <c r="D151" s="19"/>
      <c r="E151" s="19">
        <v>8</v>
      </c>
      <c r="F151" s="19"/>
      <c r="G151" s="19">
        <v>8</v>
      </c>
      <c r="H151" s="19">
        <v>7</v>
      </c>
      <c r="I151" s="19">
        <v>4</v>
      </c>
      <c r="J151" s="19"/>
      <c r="K151" s="19">
        <v>1</v>
      </c>
      <c r="L151" s="19">
        <v>44</v>
      </c>
      <c r="M151" s="29">
        <f t="shared" si="44"/>
        <v>72</v>
      </c>
      <c r="N151" s="22"/>
      <c r="O151" s="19">
        <v>2</v>
      </c>
      <c r="P151" s="29">
        <f t="shared" si="45"/>
        <v>74</v>
      </c>
      <c r="Q151" s="23"/>
    </row>
    <row r="152" spans="1:17" s="24" customFormat="1" ht="24.95" customHeight="1">
      <c r="A152" s="19">
        <v>116</v>
      </c>
      <c r="B152" s="19">
        <v>15</v>
      </c>
      <c r="C152" s="20" t="s">
        <v>1664</v>
      </c>
      <c r="D152" s="19"/>
      <c r="E152" s="19"/>
      <c r="F152" s="19">
        <v>1</v>
      </c>
      <c r="G152" s="19">
        <v>8</v>
      </c>
      <c r="H152" s="19">
        <v>1</v>
      </c>
      <c r="I152" s="19">
        <v>4</v>
      </c>
      <c r="J152" s="19"/>
      <c r="K152" s="19"/>
      <c r="L152" s="19">
        <v>2</v>
      </c>
      <c r="M152" s="29">
        <f t="shared" si="44"/>
        <v>16</v>
      </c>
      <c r="N152" s="22"/>
      <c r="O152" s="19">
        <v>0</v>
      </c>
      <c r="P152" s="29">
        <f t="shared" si="45"/>
        <v>16</v>
      </c>
      <c r="Q152" s="23"/>
    </row>
    <row r="153" spans="1:17" s="24" customFormat="1" ht="24.95" customHeight="1">
      <c r="A153" s="19">
        <v>117</v>
      </c>
      <c r="B153" s="19">
        <v>15</v>
      </c>
      <c r="C153" s="20" t="s">
        <v>1665</v>
      </c>
      <c r="D153" s="19">
        <v>3</v>
      </c>
      <c r="E153" s="19">
        <v>3</v>
      </c>
      <c r="F153" s="19">
        <v>4</v>
      </c>
      <c r="G153" s="19">
        <v>34</v>
      </c>
      <c r="H153" s="19">
        <v>5</v>
      </c>
      <c r="I153" s="19">
        <v>45</v>
      </c>
      <c r="J153" s="19">
        <v>3</v>
      </c>
      <c r="K153" s="19"/>
      <c r="L153" s="19">
        <v>16</v>
      </c>
      <c r="M153" s="29">
        <f t="shared" si="44"/>
        <v>113</v>
      </c>
      <c r="N153" s="22"/>
      <c r="O153" s="19">
        <v>1</v>
      </c>
      <c r="P153" s="29">
        <f t="shared" si="45"/>
        <v>114</v>
      </c>
      <c r="Q153" s="23"/>
    </row>
    <row r="154" spans="1:17" s="24" customFormat="1" ht="24.95" customHeight="1">
      <c r="A154" s="19">
        <v>118</v>
      </c>
      <c r="B154" s="19">
        <v>15</v>
      </c>
      <c r="C154" s="20" t="s">
        <v>1666</v>
      </c>
      <c r="D154" s="19"/>
      <c r="E154" s="19">
        <v>6</v>
      </c>
      <c r="F154" s="19"/>
      <c r="G154" s="19">
        <v>19</v>
      </c>
      <c r="H154" s="19"/>
      <c r="I154" s="19"/>
      <c r="J154" s="19"/>
      <c r="K154" s="19"/>
      <c r="L154" s="19">
        <v>25</v>
      </c>
      <c r="M154" s="29">
        <f t="shared" si="44"/>
        <v>50</v>
      </c>
      <c r="N154" s="22"/>
      <c r="O154" s="19">
        <v>0</v>
      </c>
      <c r="P154" s="29">
        <f t="shared" si="45"/>
        <v>50</v>
      </c>
      <c r="Q154" s="23"/>
    </row>
    <row r="155" spans="1:17" s="24" customFormat="1" ht="24.95" customHeight="1">
      <c r="A155" s="19">
        <v>119</v>
      </c>
      <c r="B155" s="19">
        <v>15</v>
      </c>
      <c r="C155" s="20" t="s">
        <v>1667</v>
      </c>
      <c r="D155" s="19"/>
      <c r="E155" s="19">
        <v>5</v>
      </c>
      <c r="F155" s="19">
        <v>2</v>
      </c>
      <c r="G155" s="19">
        <v>13</v>
      </c>
      <c r="H155" s="19"/>
      <c r="I155" s="19"/>
      <c r="J155" s="19"/>
      <c r="K155" s="19"/>
      <c r="L155" s="19">
        <v>11</v>
      </c>
      <c r="M155" s="29">
        <f t="shared" si="44"/>
        <v>31</v>
      </c>
      <c r="N155" s="22"/>
      <c r="O155" s="19">
        <v>1</v>
      </c>
      <c r="P155" s="29">
        <f t="shared" si="45"/>
        <v>32</v>
      </c>
      <c r="Q155" s="23"/>
    </row>
    <row r="156" spans="1:17" s="24" customFormat="1" ht="24.95" customHeight="1">
      <c r="A156" s="19">
        <v>120</v>
      </c>
      <c r="B156" s="19">
        <v>15</v>
      </c>
      <c r="C156" s="20" t="s">
        <v>1668</v>
      </c>
      <c r="D156" s="19">
        <v>3</v>
      </c>
      <c r="E156" s="19">
        <v>2</v>
      </c>
      <c r="F156" s="19">
        <v>2</v>
      </c>
      <c r="G156" s="19">
        <v>17</v>
      </c>
      <c r="H156" s="19">
        <v>2</v>
      </c>
      <c r="I156" s="19">
        <v>27</v>
      </c>
      <c r="J156" s="19">
        <v>1</v>
      </c>
      <c r="K156" s="19"/>
      <c r="L156" s="19">
        <v>10</v>
      </c>
      <c r="M156" s="29">
        <f t="shared" si="44"/>
        <v>64</v>
      </c>
      <c r="N156" s="22"/>
      <c r="O156" s="19">
        <v>0</v>
      </c>
      <c r="P156" s="29">
        <f t="shared" si="45"/>
        <v>64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168</v>
      </c>
      <c r="E157" s="28">
        <f t="shared" si="46"/>
        <v>816</v>
      </c>
      <c r="F157" s="28">
        <f t="shared" si="46"/>
        <v>527</v>
      </c>
      <c r="G157" s="28">
        <f t="shared" si="46"/>
        <v>11181</v>
      </c>
      <c r="H157" s="28">
        <f t="shared" si="46"/>
        <v>285</v>
      </c>
      <c r="I157" s="28">
        <f t="shared" si="46"/>
        <v>13259</v>
      </c>
      <c r="J157" s="28">
        <f t="shared" si="46"/>
        <v>198</v>
      </c>
      <c r="K157" s="28">
        <f t="shared" si="46"/>
        <v>159</v>
      </c>
      <c r="L157" s="28">
        <f t="shared" si="46"/>
        <v>5354</v>
      </c>
      <c r="M157" s="28">
        <f t="shared" si="46"/>
        <v>31947</v>
      </c>
      <c r="N157" s="28">
        <f t="shared" si="46"/>
        <v>0</v>
      </c>
      <c r="O157" s="28">
        <f t="shared" si="46"/>
        <v>367</v>
      </c>
      <c r="P157" s="28">
        <f t="shared" si="46"/>
        <v>32314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168</v>
      </c>
      <c r="E158" s="28">
        <f t="shared" ref="E158:Q158" si="47">E157</f>
        <v>816</v>
      </c>
      <c r="F158" s="28">
        <f t="shared" si="47"/>
        <v>527</v>
      </c>
      <c r="G158" s="28">
        <f t="shared" si="47"/>
        <v>11181</v>
      </c>
      <c r="H158" s="28">
        <f t="shared" si="47"/>
        <v>285</v>
      </c>
      <c r="I158" s="28">
        <f t="shared" si="47"/>
        <v>13259</v>
      </c>
      <c r="J158" s="28">
        <f t="shared" si="47"/>
        <v>198</v>
      </c>
      <c r="K158" s="28">
        <f t="shared" si="47"/>
        <v>159</v>
      </c>
      <c r="L158" s="28">
        <f t="shared" si="47"/>
        <v>5354</v>
      </c>
      <c r="M158" s="28">
        <f t="shared" si="47"/>
        <v>31947</v>
      </c>
      <c r="N158" s="28">
        <f t="shared" si="47"/>
        <v>0</v>
      </c>
      <c r="O158" s="28">
        <f t="shared" si="47"/>
        <v>367</v>
      </c>
      <c r="P158" s="28">
        <f t="shared" si="47"/>
        <v>32314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15</v>
      </c>
      <c r="C159" s="20" t="s">
        <v>1669</v>
      </c>
      <c r="D159" s="19">
        <v>2</v>
      </c>
      <c r="E159" s="19">
        <v>7</v>
      </c>
      <c r="F159" s="19">
        <v>3</v>
      </c>
      <c r="G159" s="19">
        <v>147</v>
      </c>
      <c r="H159" s="19">
        <v>4</v>
      </c>
      <c r="I159" s="19">
        <v>109</v>
      </c>
      <c r="J159" s="19">
        <v>1</v>
      </c>
      <c r="K159" s="19"/>
      <c r="L159" s="19">
        <v>29</v>
      </c>
      <c r="M159" s="29">
        <f>SUM(D159:L159)</f>
        <v>302</v>
      </c>
      <c r="N159" s="22"/>
      <c r="O159" s="19">
        <v>5</v>
      </c>
      <c r="P159" s="29">
        <f>SUM(M159+O159)</f>
        <v>307</v>
      </c>
      <c r="Q159" s="23"/>
    </row>
    <row r="160" spans="1:17" s="24" customFormat="1" ht="24.95" customHeight="1">
      <c r="A160" s="19">
        <v>122</v>
      </c>
      <c r="B160" s="19">
        <v>15</v>
      </c>
      <c r="C160" s="20" t="s">
        <v>1670</v>
      </c>
      <c r="D160" s="19"/>
      <c r="E160" s="19"/>
      <c r="F160" s="19"/>
      <c r="G160" s="19">
        <v>26</v>
      </c>
      <c r="H160" s="19"/>
      <c r="I160" s="19">
        <v>22</v>
      </c>
      <c r="J160" s="19">
        <v>1</v>
      </c>
      <c r="K160" s="19">
        <v>1</v>
      </c>
      <c r="L160" s="19">
        <v>15</v>
      </c>
      <c r="M160" s="29">
        <f>SUM(D160:L160)</f>
        <v>65</v>
      </c>
      <c r="N160" s="22"/>
      <c r="O160" s="19">
        <v>0</v>
      </c>
      <c r="P160" s="29">
        <f>SUM(M160+O160)</f>
        <v>65</v>
      </c>
      <c r="Q160" s="23"/>
    </row>
    <row r="161" spans="1:17" s="24" customFormat="1" ht="24.95" customHeight="1">
      <c r="A161" s="25"/>
      <c r="B161" s="26" t="s">
        <v>1671</v>
      </c>
      <c r="C161" s="27"/>
      <c r="D161" s="28">
        <f t="shared" ref="D161:Q161" si="48">SUM(D158:D160)</f>
        <v>170</v>
      </c>
      <c r="E161" s="28">
        <f t="shared" si="48"/>
        <v>823</v>
      </c>
      <c r="F161" s="28">
        <f t="shared" si="48"/>
        <v>530</v>
      </c>
      <c r="G161" s="28">
        <f t="shared" si="48"/>
        <v>11354</v>
      </c>
      <c r="H161" s="28">
        <f t="shared" si="48"/>
        <v>289</v>
      </c>
      <c r="I161" s="28">
        <f t="shared" si="48"/>
        <v>13390</v>
      </c>
      <c r="J161" s="28">
        <f t="shared" si="48"/>
        <v>200</v>
      </c>
      <c r="K161" s="28">
        <f t="shared" si="48"/>
        <v>160</v>
      </c>
      <c r="L161" s="28">
        <f t="shared" si="48"/>
        <v>5398</v>
      </c>
      <c r="M161" s="28">
        <f t="shared" si="48"/>
        <v>32314</v>
      </c>
      <c r="N161" s="28">
        <f t="shared" si="48"/>
        <v>0</v>
      </c>
      <c r="O161" s="28">
        <f t="shared" si="48"/>
        <v>372</v>
      </c>
      <c r="P161" s="28">
        <f t="shared" si="48"/>
        <v>32686</v>
      </c>
      <c r="Q161" s="28">
        <f t="shared" si="48"/>
        <v>0</v>
      </c>
    </row>
    <row r="162" spans="1:17" ht="15.75">
      <c r="A162" s="31"/>
      <c r="B162" s="31"/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1:17" ht="15.75">
      <c r="A163" s="31"/>
      <c r="B163" s="31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1:17" ht="15.75">
      <c r="A164" s="31"/>
      <c r="B164" s="31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1:17" ht="15.75">
      <c r="A165" s="31"/>
      <c r="B165" s="31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1:17" ht="15.75">
      <c r="A166" s="31"/>
      <c r="B166" s="31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1:17" ht="15.75">
      <c r="A167" s="31"/>
      <c r="B167" s="31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2" manualBreakCount="12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Q2098"/>
  <sheetViews>
    <sheetView showGridLines="0" showWhiteSpace="0" zoomScale="70" zoomScaleNormal="70" zoomScaleSheetLayoutView="65" zoomScalePageLayoutView="70" workbookViewId="0">
      <selection activeCell="E21" sqref="E21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1824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/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0</v>
      </c>
      <c r="C15" s="20" t="s">
        <v>1825</v>
      </c>
      <c r="D15" s="19">
        <v>6</v>
      </c>
      <c r="E15" s="19">
        <v>7</v>
      </c>
      <c r="F15" s="19">
        <v>47</v>
      </c>
      <c r="G15" s="19">
        <v>50</v>
      </c>
      <c r="H15" s="19">
        <v>1813</v>
      </c>
      <c r="I15" s="19">
        <v>575</v>
      </c>
      <c r="J15" s="19">
        <v>6</v>
      </c>
      <c r="K15" s="19">
        <v>3</v>
      </c>
      <c r="L15" s="19">
        <v>10</v>
      </c>
      <c r="M15" s="29">
        <f>SUM(D15:L15)</f>
        <v>2517</v>
      </c>
      <c r="N15" s="22"/>
      <c r="O15" s="19">
        <v>15</v>
      </c>
      <c r="P15" s="29">
        <f>SUM(M15+O15)</f>
        <v>2532</v>
      </c>
      <c r="Q15" s="23"/>
    </row>
    <row r="16" spans="1:17" s="24" customFormat="1" ht="24.95" customHeight="1">
      <c r="A16" s="25"/>
      <c r="B16" s="26" t="s">
        <v>1671</v>
      </c>
      <c r="C16" s="27"/>
      <c r="D16" s="28">
        <f t="shared" ref="D16:Q16" si="0">SUM(D15:D15)</f>
        <v>6</v>
      </c>
      <c r="E16" s="28">
        <f t="shared" si="0"/>
        <v>7</v>
      </c>
      <c r="F16" s="28">
        <f t="shared" si="0"/>
        <v>47</v>
      </c>
      <c r="G16" s="28">
        <f t="shared" si="0"/>
        <v>50</v>
      </c>
      <c r="H16" s="28">
        <f t="shared" si="0"/>
        <v>1813</v>
      </c>
      <c r="I16" s="28">
        <f t="shared" si="0"/>
        <v>575</v>
      </c>
      <c r="J16" s="28">
        <f t="shared" si="0"/>
        <v>6</v>
      </c>
      <c r="K16" s="28">
        <f t="shared" si="0"/>
        <v>3</v>
      </c>
      <c r="L16" s="28">
        <f t="shared" si="0"/>
        <v>10</v>
      </c>
      <c r="M16" s="28">
        <f t="shared" si="0"/>
        <v>2517</v>
      </c>
      <c r="N16" s="28">
        <f t="shared" si="0"/>
        <v>0</v>
      </c>
      <c r="O16" s="28">
        <f t="shared" si="0"/>
        <v>15</v>
      </c>
      <c r="P16" s="28">
        <f t="shared" si="0"/>
        <v>2532</v>
      </c>
      <c r="Q16" s="28">
        <f t="shared" si="0"/>
        <v>0</v>
      </c>
    </row>
    <row r="17" spans="1:17" ht="15.75">
      <c r="A17" s="31"/>
      <c r="B17" s="31"/>
      <c r="C17" s="32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3"/>
    </row>
    <row r="18" spans="1:17" ht="15.75">
      <c r="A18" s="31"/>
      <c r="B18" s="31"/>
      <c r="C18" s="32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3"/>
    </row>
    <row r="19" spans="1:17" ht="15.75">
      <c r="A19" s="31"/>
      <c r="B19" s="31"/>
      <c r="C19" s="32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3"/>
    </row>
    <row r="20" spans="1:17" ht="15.75">
      <c r="A20" s="31"/>
      <c r="B20" s="31"/>
      <c r="C20" s="32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3"/>
    </row>
    <row r="21" spans="1:17" ht="15.75">
      <c r="A21" s="31"/>
      <c r="B21" s="31"/>
      <c r="C21" s="32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3"/>
    </row>
    <row r="22" spans="1:17" ht="15.75">
      <c r="A22" s="31"/>
      <c r="B22" s="31"/>
      <c r="C22" s="32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3"/>
    </row>
    <row r="23" spans="1:17" ht="15.75">
      <c r="A23" s="31"/>
      <c r="B23" s="31"/>
      <c r="C23" s="32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3"/>
    </row>
    <row r="24" spans="1:17" ht="15.75">
      <c r="A24" s="31"/>
      <c r="B24" s="31"/>
      <c r="C24" s="32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3"/>
    </row>
    <row r="25" spans="1:17" ht="15.75">
      <c r="A25" s="31"/>
      <c r="B25" s="31"/>
      <c r="C25" s="32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3"/>
    </row>
    <row r="26" spans="1:17" ht="15.75">
      <c r="A26" s="31"/>
      <c r="B26" s="31"/>
      <c r="C26" s="32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3"/>
    </row>
    <row r="27" spans="1:17" ht="15.75">
      <c r="A27" s="31"/>
      <c r="B27" s="31"/>
      <c r="C27" s="32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3"/>
    </row>
    <row r="28" spans="1:17" ht="15.75">
      <c r="A28" s="31"/>
      <c r="B28" s="31"/>
      <c r="C28" s="32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3"/>
    </row>
    <row r="29" spans="1:17" ht="15.75">
      <c r="A29" s="31"/>
      <c r="B29" s="31"/>
      <c r="C29" s="32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3"/>
    </row>
    <row r="30" spans="1:17" ht="15.75">
      <c r="A30" s="31"/>
      <c r="B30" s="31"/>
      <c r="C30" s="32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3"/>
    </row>
    <row r="31" spans="1:17" ht="15.75">
      <c r="A31" s="31"/>
      <c r="B31" s="31"/>
      <c r="C31" s="32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3"/>
    </row>
    <row r="32" spans="1:17" ht="15.75">
      <c r="A32" s="31"/>
      <c r="B32" s="31"/>
      <c r="C32" s="32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3"/>
    </row>
    <row r="33" spans="1:17" ht="15.75">
      <c r="A33" s="31"/>
      <c r="B33" s="31"/>
      <c r="C33" s="32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3"/>
    </row>
    <row r="34" spans="1:17" ht="15.75">
      <c r="A34" s="31"/>
      <c r="B34" s="31"/>
      <c r="C34" s="32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3"/>
    </row>
    <row r="35" spans="1:17" ht="15.75">
      <c r="A35" s="31"/>
      <c r="B35" s="31"/>
      <c r="C35" s="32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3"/>
    </row>
    <row r="36" spans="1:17" ht="15.75">
      <c r="A36" s="31"/>
      <c r="B36" s="31"/>
      <c r="C36" s="32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3"/>
    </row>
    <row r="37" spans="1:17" ht="15.75">
      <c r="A37" s="31"/>
      <c r="B37" s="31"/>
      <c r="C37" s="32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3"/>
    </row>
    <row r="38" spans="1:17" ht="15.75">
      <c r="C38" s="32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3"/>
    </row>
    <row r="39" spans="1:17" ht="15.75">
      <c r="C39" s="32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3"/>
    </row>
    <row r="40" spans="1:17" ht="15.75">
      <c r="C40" s="32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3"/>
    </row>
    <row r="41" spans="1:17" ht="15.75">
      <c r="C41" s="32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3"/>
    </row>
    <row r="42" spans="1:17" ht="15.75">
      <c r="C42" s="32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3"/>
    </row>
    <row r="43" spans="1:17" ht="15.75">
      <c r="C43" s="32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3"/>
    </row>
    <row r="44" spans="1:17" ht="15.75">
      <c r="C44" s="32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3"/>
    </row>
    <row r="45" spans="1:17" ht="15.75">
      <c r="C45" s="32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3"/>
    </row>
    <row r="46" spans="1:17" ht="15.75">
      <c r="C46" s="32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3"/>
    </row>
    <row r="47" spans="1:17" ht="15.75">
      <c r="C47" s="32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3"/>
    </row>
    <row r="48" spans="1:17" ht="15.75">
      <c r="C48" s="32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3"/>
    </row>
    <row r="49" spans="3:17" ht="15.75">
      <c r="C49" s="32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3"/>
    </row>
    <row r="50" spans="3:17" ht="15.75">
      <c r="C50" s="32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3"/>
    </row>
    <row r="51" spans="3:17" ht="15.75">
      <c r="C51" s="32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3"/>
    </row>
    <row r="52" spans="3:17" ht="15.75">
      <c r="C52" s="32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3"/>
    </row>
    <row r="53" spans="3:17" ht="15.75">
      <c r="C53" s="32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3"/>
    </row>
    <row r="54" spans="3:17" ht="15.75">
      <c r="C54" s="32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3"/>
    </row>
    <row r="55" spans="3:17" ht="15.75">
      <c r="C55" s="32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3"/>
    </row>
    <row r="56" spans="3:17" ht="15.75">
      <c r="C56" s="32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3"/>
    </row>
    <row r="57" spans="3:17" ht="15.75">
      <c r="C57" s="32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3"/>
    </row>
    <row r="58" spans="3:17" ht="15.75">
      <c r="C58" s="32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3"/>
    </row>
    <row r="59" spans="3:17" ht="15.75">
      <c r="C59" s="32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3"/>
    </row>
    <row r="60" spans="3:17" ht="15.75">
      <c r="C60" s="32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3"/>
    </row>
    <row r="61" spans="3:17" ht="15.75">
      <c r="C61" s="32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3"/>
    </row>
    <row r="62" spans="3:17" ht="15.75">
      <c r="C62" s="32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3"/>
    </row>
    <row r="63" spans="3:17" ht="15.75">
      <c r="C63" s="32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3"/>
    </row>
    <row r="64" spans="3:17" ht="15.75">
      <c r="C64" s="32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3"/>
    </row>
    <row r="65" spans="3:17" ht="15.75">
      <c r="C65" s="32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3"/>
    </row>
    <row r="66" spans="3:17" ht="15.75">
      <c r="C66" s="32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3"/>
    </row>
    <row r="67" spans="3:17" ht="15.75">
      <c r="C67" s="32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3"/>
    </row>
    <row r="68" spans="3:17" ht="15.75">
      <c r="C68" s="32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3"/>
    </row>
    <row r="69" spans="3:17" ht="15.75">
      <c r="C69" s="32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3"/>
    </row>
    <row r="70" spans="3:17" ht="15.75">
      <c r="C70" s="32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3"/>
    </row>
    <row r="71" spans="3:17" ht="15.75">
      <c r="C71" s="32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3"/>
    </row>
    <row r="72" spans="3:17" ht="15.75">
      <c r="C72" s="32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3"/>
    </row>
    <row r="73" spans="3:17" ht="15.75">
      <c r="C73" s="32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3"/>
    </row>
    <row r="74" spans="3:17" ht="15.75">
      <c r="C74" s="32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3"/>
    </row>
    <row r="75" spans="3:17" ht="15.75">
      <c r="C75" s="32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3"/>
    </row>
    <row r="76" spans="3:17" ht="15.75">
      <c r="C76" s="32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3"/>
    </row>
    <row r="77" spans="3:17" ht="15.75">
      <c r="C77" s="32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3"/>
    </row>
    <row r="78" spans="3:17" ht="15.75">
      <c r="C78" s="32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3"/>
    </row>
    <row r="79" spans="3:17" ht="15.75">
      <c r="C79" s="32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3"/>
    </row>
    <row r="80" spans="3:17" ht="15.75">
      <c r="C80" s="32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3"/>
    </row>
    <row r="81" spans="3:17" ht="15.75">
      <c r="C81" s="32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3"/>
    </row>
    <row r="82" spans="3:17" ht="15.75">
      <c r="C82" s="32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3"/>
    </row>
    <row r="83" spans="3:17" ht="15.75">
      <c r="C83" s="32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3"/>
    </row>
    <row r="84" spans="3:17" ht="15.75">
      <c r="C84" s="32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3"/>
    </row>
    <row r="85" spans="3:17" ht="15.75">
      <c r="C85" s="32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3"/>
    </row>
    <row r="86" spans="3:17" ht="15.75">
      <c r="C86" s="32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3"/>
    </row>
    <row r="87" spans="3:17" ht="15.75">
      <c r="C87" s="32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3"/>
    </row>
    <row r="88" spans="3:17" ht="15.75">
      <c r="C88" s="32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3"/>
    </row>
    <row r="89" spans="3:17" ht="15.75">
      <c r="C89" s="32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3"/>
    </row>
    <row r="90" spans="3:17" ht="15.75">
      <c r="C90" s="32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3"/>
    </row>
    <row r="91" spans="3:17" ht="15.75">
      <c r="C91" s="32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3"/>
    </row>
    <row r="92" spans="3:17" ht="15.75">
      <c r="C92" s="32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3"/>
    </row>
    <row r="93" spans="3:17" ht="15.75">
      <c r="C93" s="32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3"/>
    </row>
    <row r="94" spans="3:17" ht="15.75">
      <c r="C94" s="32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3"/>
    </row>
    <row r="95" spans="3:17" ht="15.75">
      <c r="C95" s="32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3"/>
    </row>
    <row r="96" spans="3:17" ht="15.75">
      <c r="C96" s="32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3"/>
    </row>
    <row r="97" spans="3:17" ht="15.75">
      <c r="C97" s="32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3"/>
    </row>
    <row r="98" spans="3:17" ht="15.75">
      <c r="C98" s="32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3"/>
    </row>
    <row r="99" spans="3:17" ht="15.75">
      <c r="C99" s="32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3"/>
    </row>
    <row r="100" spans="3:17" ht="15.75">
      <c r="C100" s="32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3"/>
    </row>
    <row r="101" spans="3:17" ht="15.75">
      <c r="C101" s="32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3"/>
    </row>
    <row r="102" spans="3:17" ht="15.75">
      <c r="C102" s="32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3"/>
    </row>
    <row r="103" spans="3:17" ht="15.75">
      <c r="C103" s="32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3"/>
    </row>
    <row r="104" spans="3:17" ht="15.75">
      <c r="C104" s="32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3"/>
    </row>
    <row r="105" spans="3:17" ht="15.75">
      <c r="C105" s="32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3"/>
    </row>
    <row r="106" spans="3:17" ht="15.75">
      <c r="C106" s="32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3"/>
    </row>
    <row r="107" spans="3:17" ht="15.75">
      <c r="C107" s="32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3"/>
    </row>
    <row r="108" spans="3:17" ht="15.75">
      <c r="C108" s="32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3"/>
    </row>
    <row r="109" spans="3:17" ht="15.75">
      <c r="C109" s="32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3"/>
    </row>
    <row r="110" spans="3:17" ht="15.75">
      <c r="C110" s="32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3"/>
    </row>
    <row r="111" spans="3:17" ht="15.75">
      <c r="C111" s="32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3"/>
    </row>
    <row r="112" spans="3:17" ht="15.75">
      <c r="C112" s="32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3"/>
    </row>
    <row r="113" spans="3:17" ht="15.75">
      <c r="C113" s="32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3"/>
    </row>
    <row r="114" spans="3:17" ht="15.75">
      <c r="C114" s="32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3"/>
    </row>
    <row r="115" spans="3:17" ht="15.75">
      <c r="C115" s="32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3"/>
    </row>
    <row r="116" spans="3:17" ht="15.75">
      <c r="C116" s="32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3"/>
    </row>
    <row r="117" spans="3:17" ht="15.75">
      <c r="C117" s="32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3"/>
    </row>
    <row r="118" spans="3:17" ht="15.75">
      <c r="C118" s="32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3"/>
    </row>
    <row r="119" spans="3:17" ht="15.75">
      <c r="C119" s="32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3"/>
    </row>
    <row r="120" spans="3:17" ht="15.75">
      <c r="C120" s="32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3"/>
    </row>
    <row r="121" spans="3:17" ht="15.75">
      <c r="C121" s="32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3"/>
    </row>
    <row r="122" spans="3:17" ht="15.75">
      <c r="C122" s="32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3"/>
    </row>
    <row r="123" spans="3:17" ht="15.75">
      <c r="C123" s="32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3"/>
    </row>
    <row r="124" spans="3:17" ht="15.75">
      <c r="C124" s="32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3"/>
    </row>
    <row r="125" spans="3:17" ht="15.75">
      <c r="C125" s="32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3"/>
    </row>
    <row r="126" spans="3:17" ht="15.75">
      <c r="C126" s="32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3"/>
    </row>
    <row r="127" spans="3:17" ht="15.75">
      <c r="C127" s="32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3"/>
    </row>
    <row r="128" spans="3:17" ht="15.75">
      <c r="C128" s="32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3"/>
    </row>
    <row r="129" spans="3:17" ht="15.75">
      <c r="C129" s="32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3"/>
    </row>
    <row r="130" spans="3:17" ht="15.75">
      <c r="C130" s="32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3"/>
    </row>
    <row r="131" spans="3:17" ht="15.75">
      <c r="C131" s="32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3"/>
    </row>
    <row r="132" spans="3:17" ht="15.75">
      <c r="C132" s="32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3"/>
    </row>
    <row r="133" spans="3:17" ht="15.75">
      <c r="C133" s="32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3"/>
    </row>
    <row r="134" spans="3:17" ht="15.75">
      <c r="C134" s="32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3"/>
    </row>
    <row r="135" spans="3:17" ht="15.75">
      <c r="C135" s="32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3"/>
    </row>
    <row r="136" spans="3:17" ht="15.75">
      <c r="C136" s="32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3"/>
    </row>
    <row r="137" spans="3:17" ht="15.75">
      <c r="C137" s="32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3"/>
    </row>
    <row r="138" spans="3:17" ht="15.75">
      <c r="C138" s="32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3"/>
    </row>
    <row r="139" spans="3:17" ht="15.75">
      <c r="C139" s="32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3"/>
    </row>
    <row r="140" spans="3:17" ht="15.75">
      <c r="C140" s="32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3"/>
    </row>
    <row r="141" spans="3:17" ht="15.75">
      <c r="C141" s="32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3"/>
    </row>
    <row r="142" spans="3:17" ht="15.75">
      <c r="C142" s="32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3"/>
    </row>
    <row r="143" spans="3:17" ht="15.75">
      <c r="C143" s="32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3"/>
    </row>
    <row r="144" spans="3:17" ht="15.75"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3"/>
    </row>
    <row r="145" spans="3:17" ht="15.75"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3"/>
    </row>
    <row r="146" spans="3:17" ht="15.75"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3"/>
    </row>
    <row r="147" spans="3:17" ht="15.75"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3"/>
    </row>
    <row r="148" spans="3:17" ht="15.75"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3:17" ht="15.75"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3:17" ht="15.75"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3:17" ht="15.75"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3:17" ht="15.75"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3:17" ht="15.75"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3:17" ht="15.75"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3:17" ht="15.75"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3:17" ht="15.75"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3:17" ht="15.75"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3:17" ht="15.75"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3:17" ht="15.75"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3:17" ht="15.75"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3:17" ht="15.75"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3:17" ht="15.75"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3:17" ht="15.75"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3:17" ht="15.75"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3:17" ht="15.75"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3:17" ht="15.75"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3:17" ht="15.75"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3:17" ht="15.75"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3:17" ht="15.75"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3:17" ht="15.75"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3:17" ht="15.75"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3:17" ht="15.75"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3:17" ht="15.75"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3:17" ht="15.75"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3:17" ht="15.75"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3:17" ht="15.75"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3:17" ht="15.75"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3:17" ht="15.75"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3:17" ht="15.75"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3:17" ht="15.75"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3:17" ht="15.75"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3:17" ht="15.75"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3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3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3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3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3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3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3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3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3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3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</row>
    <row r="355" spans="3:17" ht="15.75">
      <c r="C355" s="32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</row>
    <row r="356" spans="3:17" ht="15.75">
      <c r="C356" s="32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</row>
    <row r="357" spans="3:17" ht="15.75">
      <c r="C357" s="32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</row>
    <row r="358" spans="3:17" ht="15.75">
      <c r="C358" s="32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</row>
    <row r="359" spans="3:17" ht="15.75">
      <c r="C359" s="32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</row>
    <row r="360" spans="3:17" ht="15.75">
      <c r="C360" s="32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</row>
    <row r="361" spans="3:17" ht="15.75">
      <c r="C361" s="32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</row>
    <row r="362" spans="3:17" ht="15.75">
      <c r="C362" s="32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</row>
    <row r="363" spans="3:17" ht="15.75">
      <c r="C363" s="32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</row>
    <row r="364" spans="3:17" ht="15.75">
      <c r="C364" s="32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</row>
    <row r="365" spans="3:17" ht="15.75">
      <c r="C365" s="32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</row>
    <row r="366" spans="3:17" ht="15.75">
      <c r="C366" s="32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</row>
    <row r="367" spans="3:17" ht="15.75">
      <c r="C367" s="32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</row>
    <row r="368" spans="3:17" ht="15.75">
      <c r="C368" s="32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</row>
    <row r="369" spans="3:17" ht="15.75">
      <c r="C369" s="32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</row>
    <row r="370" spans="3:17" ht="15.75">
      <c r="C370" s="32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</row>
    <row r="371" spans="3:17" ht="15.75">
      <c r="C371" s="32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</row>
    <row r="372" spans="3:17" ht="15.75">
      <c r="C372" s="32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</row>
    <row r="373" spans="3:17" ht="15.75">
      <c r="C373" s="32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</row>
    <row r="374" spans="3:17" ht="15.75">
      <c r="C374" s="32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</row>
    <row r="375" spans="3:17" ht="15.75">
      <c r="C375" s="32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</row>
    <row r="376" spans="3:17" ht="15.75">
      <c r="C376" s="32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</row>
    <row r="377" spans="3:17" ht="15.75">
      <c r="C377" s="32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</row>
    <row r="378" spans="3:17" ht="15.75">
      <c r="C378" s="32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</row>
    <row r="379" spans="3:17" ht="15.75">
      <c r="C379" s="32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</row>
    <row r="380" spans="3:17" ht="15.75">
      <c r="C380" s="32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</row>
    <row r="381" spans="3:17" ht="15.75">
      <c r="C381" s="32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</row>
    <row r="382" spans="3:17" ht="15.75">
      <c r="C382" s="32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</row>
    <row r="383" spans="3:17" ht="15.75">
      <c r="C383" s="32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</row>
    <row r="384" spans="3:17" ht="15.75">
      <c r="C384" s="32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</row>
    <row r="385" spans="3:17" ht="15.75">
      <c r="C385" s="32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</row>
    <row r="386" spans="3:17" ht="15.75">
      <c r="C386" s="32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</row>
    <row r="387" spans="3:17" ht="15.75">
      <c r="C387" s="32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</row>
    <row r="388" spans="3:17" ht="15.75">
      <c r="C388" s="32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</row>
    <row r="389" spans="3:17" ht="15.75">
      <c r="C389" s="32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</row>
    <row r="390" spans="3:17" ht="15.75">
      <c r="C390" s="32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</row>
    <row r="391" spans="3:17" ht="15.75">
      <c r="C391" s="32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</row>
    <row r="392" spans="3:17" ht="15.75">
      <c r="C392" s="32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</row>
    <row r="393" spans="3:17" ht="15.75">
      <c r="C393" s="32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</row>
    <row r="394" spans="3:17" ht="15.75">
      <c r="C394" s="32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</row>
    <row r="395" spans="3:17" ht="15.75">
      <c r="C395" s="32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</row>
    <row r="396" spans="3:17" ht="15.75">
      <c r="C396" s="32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</row>
    <row r="397" spans="3:17" ht="15.75">
      <c r="C397" s="32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</row>
    <row r="398" spans="3:17" ht="15.75">
      <c r="C398" s="32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</row>
    <row r="399" spans="3:17" ht="15.75">
      <c r="C399" s="32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</row>
    <row r="400" spans="3:17" ht="15.75">
      <c r="C400" s="32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</row>
    <row r="401" spans="3:17" ht="15.75">
      <c r="C401" s="32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</row>
    <row r="402" spans="3:17" ht="15.75">
      <c r="C402" s="32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</row>
    <row r="403" spans="3:17" ht="15.75">
      <c r="C403" s="32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</row>
    <row r="404" spans="3:17" ht="15.75">
      <c r="C404" s="32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</row>
    <row r="405" spans="3:17" ht="15.75">
      <c r="C405" s="32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</row>
    <row r="406" spans="3:17" ht="15.75">
      <c r="C406" s="32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</row>
    <row r="407" spans="3:17" ht="15.75">
      <c r="C407" s="32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</row>
    <row r="408" spans="3:17" ht="15.75">
      <c r="C408" s="32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</row>
    <row r="409" spans="3:17" ht="15.75">
      <c r="C409" s="32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</row>
    <row r="410" spans="3:17" ht="15.75">
      <c r="C410" s="32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</row>
    <row r="411" spans="3:17" ht="15.75">
      <c r="C411" s="32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</row>
    <row r="412" spans="3:17" ht="15.75">
      <c r="C412" s="32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</row>
    <row r="413" spans="3:17" ht="15.75">
      <c r="C413" s="32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</row>
    <row r="414" spans="3:17" ht="15.75">
      <c r="C414" s="32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</row>
    <row r="415" spans="3:17" ht="15.75">
      <c r="C415" s="32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</row>
    <row r="416" spans="3:17" ht="15.75">
      <c r="C416" s="32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</row>
    <row r="417" spans="3:17" ht="15.75">
      <c r="C417" s="32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</row>
    <row r="418" spans="3:17" ht="15.75">
      <c r="C418" s="32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</row>
    <row r="419" spans="3:17" ht="15.75">
      <c r="C419" s="32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</row>
    <row r="420" spans="3:17" ht="15.75">
      <c r="C420" s="32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</row>
    <row r="421" spans="3:17" ht="15.75">
      <c r="C421" s="32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</row>
    <row r="422" spans="3:17" ht="15.75">
      <c r="C422" s="32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</row>
    <row r="423" spans="3:17" ht="15.75">
      <c r="C423" s="32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</row>
    <row r="424" spans="3:17" ht="15.75">
      <c r="C424" s="32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</row>
    <row r="425" spans="3:17" ht="15.75">
      <c r="C425" s="32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</row>
    <row r="426" spans="3:17" ht="15.75">
      <c r="C426" s="32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</row>
    <row r="427" spans="3:17" ht="15.75">
      <c r="C427" s="32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</row>
    <row r="428" spans="3:17" ht="15.75">
      <c r="C428" s="32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</row>
    <row r="429" spans="3:17" ht="15.75">
      <c r="C429" s="32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</row>
    <row r="430" spans="3:17" ht="15.75">
      <c r="C430" s="32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</row>
    <row r="431" spans="3:17" ht="15.75">
      <c r="C431" s="32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</row>
    <row r="432" spans="3:17" ht="15.75">
      <c r="C432" s="32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</row>
    <row r="433" spans="3:17" ht="15.75">
      <c r="C433" s="32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</row>
    <row r="434" spans="3:17" ht="15.75">
      <c r="C434" s="32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</row>
    <row r="435" spans="3:17" ht="15.75">
      <c r="C435" s="32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</row>
    <row r="436" spans="3:17" ht="15.75">
      <c r="C436" s="32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</row>
    <row r="437" spans="3:17" ht="15.75">
      <c r="C437" s="32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</row>
    <row r="438" spans="3:17" ht="15.75">
      <c r="C438" s="32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</row>
    <row r="439" spans="3:17" ht="15.75">
      <c r="C439" s="32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</row>
    <row r="440" spans="3:17" ht="15.75">
      <c r="C440" s="32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</row>
    <row r="441" spans="3:17" ht="15.75">
      <c r="C441" s="32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</row>
    <row r="442" spans="3:17" ht="15.75">
      <c r="C442" s="32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</row>
    <row r="443" spans="3:17" ht="15.75">
      <c r="C443" s="32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</row>
    <row r="444" spans="3:17" ht="15.75">
      <c r="C444" s="32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</row>
    <row r="445" spans="3:17" ht="15.75">
      <c r="C445" s="32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</row>
    <row r="446" spans="3:17" ht="15.75">
      <c r="C446" s="32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</row>
    <row r="447" spans="3:17" ht="15.75">
      <c r="C447" s="32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</row>
    <row r="448" spans="3:17" ht="15.75">
      <c r="C448" s="32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</row>
    <row r="449" spans="3:17" ht="15.75">
      <c r="C449" s="32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</row>
    <row r="450" spans="3:17" ht="15.75">
      <c r="C450" s="32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</row>
    <row r="451" spans="3:17" ht="15.75">
      <c r="C451" s="32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</row>
    <row r="452" spans="3:17" ht="15.75">
      <c r="C452" s="32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</row>
    <row r="453" spans="3:17" ht="15.75">
      <c r="C453" s="32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</row>
    <row r="454" spans="3:17" ht="15.75">
      <c r="C454" s="32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</row>
    <row r="455" spans="3:17" ht="15.75">
      <c r="C455" s="32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</row>
    <row r="456" spans="3:17" ht="15.75">
      <c r="C456" s="32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</row>
    <row r="457" spans="3:17" ht="15.75">
      <c r="C457" s="32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</row>
    <row r="458" spans="3:17" ht="15.75">
      <c r="C458" s="32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</row>
    <row r="459" spans="3:17" ht="15.75">
      <c r="C459" s="32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</row>
    <row r="460" spans="3:17" ht="15.75">
      <c r="C460" s="32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</row>
    <row r="461" spans="3:17" ht="15.75">
      <c r="C461" s="32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</row>
    <row r="462" spans="3:17" ht="15.75">
      <c r="C462" s="32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</row>
    <row r="463" spans="3:17" ht="15.75">
      <c r="C463" s="32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</row>
    <row r="464" spans="3:17" ht="15.75">
      <c r="C464" s="32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</row>
    <row r="465" spans="3:17" ht="15.75">
      <c r="C465" s="32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</row>
    <row r="466" spans="3:17" ht="15.75">
      <c r="C466" s="32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</row>
    <row r="467" spans="3:17" ht="15.75">
      <c r="C467" s="32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</row>
    <row r="468" spans="3:17" ht="15.75">
      <c r="C468" s="32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</row>
    <row r="469" spans="3:17" ht="15.75">
      <c r="C469" s="32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</row>
    <row r="470" spans="3:17" ht="15.75">
      <c r="C470" s="32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</row>
    <row r="471" spans="3:17" ht="15.75">
      <c r="C471" s="32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</row>
    <row r="472" spans="3:17" ht="15.75">
      <c r="C472" s="32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</row>
    <row r="473" spans="3:17" ht="15.75">
      <c r="C473" s="32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</row>
    <row r="474" spans="3:17" ht="15.75">
      <c r="C474" s="32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</row>
    <row r="475" spans="3:17" ht="15.75">
      <c r="C475" s="32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</row>
    <row r="476" spans="3:17" ht="15.75">
      <c r="C476" s="32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</row>
    <row r="477" spans="3:17" ht="15.75">
      <c r="C477" s="32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</row>
    <row r="478" spans="3:17" ht="15.75">
      <c r="C478" s="32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</row>
    <row r="479" spans="3:17" ht="15.75">
      <c r="C479" s="32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</row>
    <row r="480" spans="3:17" ht="15.75">
      <c r="C480" s="32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</row>
    <row r="481" spans="3:17" ht="15.75">
      <c r="C481" s="32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</row>
    <row r="482" spans="3:17" ht="15.75">
      <c r="C482" s="32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</row>
    <row r="483" spans="3:17" ht="15.75">
      <c r="C483" s="32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</row>
    <row r="484" spans="3:17" ht="15.75">
      <c r="C484" s="32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</row>
    <row r="485" spans="3:17" ht="15.75">
      <c r="C485" s="32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</row>
    <row r="486" spans="3:17" ht="15.75">
      <c r="C486" s="32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</row>
    <row r="487" spans="3:17" ht="15.75">
      <c r="C487" s="32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</row>
    <row r="488" spans="3:17" ht="15.75">
      <c r="C488" s="32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</row>
    <row r="489" spans="3:17" ht="15.75">
      <c r="C489" s="32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</row>
    <row r="490" spans="3:17" ht="15.75">
      <c r="C490" s="32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</row>
    <row r="491" spans="3:17" ht="15.75">
      <c r="C491" s="32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</row>
    <row r="492" spans="3:17" ht="15.75">
      <c r="C492" s="32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</row>
    <row r="493" spans="3:17" ht="15.75">
      <c r="C493" s="32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</row>
    <row r="494" spans="3:17" ht="15.75">
      <c r="C494" s="32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</row>
    <row r="495" spans="3:17" ht="15.75">
      <c r="C495" s="32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</row>
    <row r="496" spans="3:17" ht="15.75">
      <c r="C496" s="32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</row>
    <row r="497" spans="3:17" ht="15.75">
      <c r="C497" s="32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</row>
    <row r="498" spans="3:17" ht="15.75">
      <c r="C498" s="32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4:17" ht="15.75"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4:17" ht="15.75"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4:17" ht="15.75"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4:17" ht="15.75"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4:17" ht="15.75"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4:17" ht="15.75"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4:17" ht="15.75"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4:17" ht="15.75"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4:17" ht="15.75"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4:17" ht="15.75"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4:17" ht="15.75"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4:17" ht="15.75"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4:17" ht="15.75"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4:17" ht="15.75"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4:17" ht="15.75"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4:17" ht="15.75"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4:17" ht="15.75"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4:17" ht="15.75"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4:17" ht="15.75"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4:17" ht="15.75"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4:17" ht="15.75"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4:17" ht="15.75"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4:17" ht="15.75"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4:17" ht="15.75"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4:17" ht="15.75"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4:17" ht="15.75"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4:17" ht="15.75"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4:17" ht="15.75"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4:17" ht="15.75"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4:17" ht="15.75"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4:17" ht="15.75"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4:17" ht="15.75"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4:17" ht="15.75"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4:17" ht="15.75"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4:17" ht="15.75"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4:17" ht="15.75"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4:17" ht="15.75"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4:17" ht="15.75"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4:17" ht="15.75"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4:17" ht="15.75"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4:17" ht="15.75"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4:17" ht="15.75"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4:17" ht="15.75"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4:17" ht="15.75"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4:17" ht="15.75"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4:17" ht="15.75"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4:17" ht="15.75"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4:17" ht="15.75"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4:17" ht="15.75"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4:17" ht="15.75"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4:17" ht="15.75"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4:17" ht="15.75"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4:17" ht="15.75"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4:17" ht="15.75"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4:17" ht="15.75"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4:17" ht="15.75"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4:17" ht="15.75"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4:17" ht="15.75"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4:17" ht="15.75"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4:17" ht="15.75"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4:17" ht="15.75"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4:17" ht="15.75"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4:17" ht="15.75"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4:17" ht="15.75"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4:17" ht="15.75"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4:17" ht="15.75"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4:17" ht="15.75"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4:17" ht="15.75"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4:17" ht="15.75"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4:17" ht="15.75"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4:17" ht="15.75"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4:17" ht="15.75"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4:17" ht="15.75"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4:17" ht="15.75"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4:17" ht="15.75"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4:17" ht="15.75"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4:17" ht="15.75"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4:17" ht="15.75"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4:17" ht="15.75"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4:17" ht="15.75"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4:17" ht="15.75"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4:17" ht="15.75"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4:17" ht="15.75"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4:17" ht="15.75"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4:17" ht="15.75"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4:17" ht="15.75"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4:17" ht="15.75"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4:17" ht="15.75"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4:17" ht="15.75"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4:17" ht="15.75"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4:17" ht="15.75"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4:17" ht="15.75"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4:17" ht="15.75"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4:17" ht="15.75"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4:17" ht="15.75"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4:17" ht="15.75"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4:17" ht="15.75"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4:17" ht="15.75"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4:17" ht="15.75"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4:17" ht="15.75"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4:17" ht="15.75"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4:17" ht="15.75"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4:17" ht="15.75"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4:17" ht="15.75"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4:17" ht="15.75"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4:17" ht="15.75"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4:17" ht="15.75"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4:17" ht="15.75"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4:17" ht="15.75"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4:17" ht="15.75"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4:17" ht="15.75"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4:17" ht="15.75"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4:17" ht="15.75"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4:17" ht="15.75"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4:17" ht="15.75"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4:17" ht="15.75"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4:17" ht="15.75"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4:17" ht="15.75"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4:17" ht="15.75"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4:17" ht="15.75"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4:17" ht="15.75"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4:17" ht="15.75"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4:17" ht="15.75"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4:17" ht="15.75"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4:17" ht="15.75"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4:17" ht="15.75"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4:17" ht="15.75"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4:17" ht="15.75"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4:17" ht="15.75"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4:17" ht="15.75"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4:17" ht="15.75"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4:17" ht="15.75"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4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4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4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4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4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4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4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4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4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4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4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4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</sheetData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" manualBreakCount="1">
    <brk id="1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Q2098"/>
  <sheetViews>
    <sheetView showGridLines="0" showWhiteSpace="0" topLeftCell="A4" zoomScale="70" zoomScaleNormal="70" zoomScaleSheetLayoutView="65" zoomScalePageLayoutView="70" workbookViewId="0">
      <selection activeCell="F21" sqref="F21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1826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/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0</v>
      </c>
      <c r="C15" s="20" t="s">
        <v>1827</v>
      </c>
      <c r="D15" s="19">
        <v>123</v>
      </c>
      <c r="E15" s="19">
        <v>223</v>
      </c>
      <c r="F15" s="19">
        <v>292</v>
      </c>
      <c r="G15" s="19">
        <v>457</v>
      </c>
      <c r="H15" s="19">
        <v>581</v>
      </c>
      <c r="I15" s="19">
        <v>141</v>
      </c>
      <c r="J15" s="19">
        <v>51</v>
      </c>
      <c r="K15" s="19">
        <v>19</v>
      </c>
      <c r="L15" s="19">
        <v>1491</v>
      </c>
      <c r="M15" s="29">
        <f>SUM(D15:L15)</f>
        <v>3378</v>
      </c>
      <c r="N15" s="22">
        <v>449</v>
      </c>
      <c r="O15" s="19">
        <v>58</v>
      </c>
      <c r="P15" s="29">
        <f>SUM(M15+N15+O15)</f>
        <v>3885</v>
      </c>
      <c r="Q15" s="23"/>
    </row>
    <row r="16" spans="1:17" s="24" customFormat="1" ht="24.95" customHeight="1">
      <c r="A16" s="25"/>
      <c r="B16" s="26" t="s">
        <v>1671</v>
      </c>
      <c r="C16" s="27"/>
      <c r="D16" s="28">
        <f t="shared" ref="D16:Q16" si="0">SUM(D15:D15)</f>
        <v>123</v>
      </c>
      <c r="E16" s="28">
        <f t="shared" si="0"/>
        <v>223</v>
      </c>
      <c r="F16" s="28">
        <f t="shared" si="0"/>
        <v>292</v>
      </c>
      <c r="G16" s="28">
        <f t="shared" si="0"/>
        <v>457</v>
      </c>
      <c r="H16" s="28">
        <f t="shared" si="0"/>
        <v>581</v>
      </c>
      <c r="I16" s="28">
        <f t="shared" si="0"/>
        <v>141</v>
      </c>
      <c r="J16" s="28">
        <f t="shared" si="0"/>
        <v>51</v>
      </c>
      <c r="K16" s="28">
        <f t="shared" si="0"/>
        <v>19</v>
      </c>
      <c r="L16" s="28">
        <f t="shared" si="0"/>
        <v>1491</v>
      </c>
      <c r="M16" s="28">
        <f t="shared" si="0"/>
        <v>3378</v>
      </c>
      <c r="N16" s="28">
        <f t="shared" si="0"/>
        <v>449</v>
      </c>
      <c r="O16" s="28">
        <f t="shared" si="0"/>
        <v>58</v>
      </c>
      <c r="P16" s="28">
        <f t="shared" si="0"/>
        <v>3885</v>
      </c>
      <c r="Q16" s="28">
        <f t="shared" si="0"/>
        <v>0</v>
      </c>
    </row>
    <row r="17" spans="1:17" ht="15.75">
      <c r="A17" s="31"/>
      <c r="B17" s="31"/>
      <c r="C17" s="32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3"/>
    </row>
    <row r="18" spans="1:17" ht="15.75">
      <c r="A18" s="31"/>
      <c r="B18" s="31"/>
      <c r="C18" s="32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3"/>
    </row>
    <row r="19" spans="1:17" ht="15.75">
      <c r="A19" s="31"/>
      <c r="B19" s="31"/>
      <c r="C19" s="32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3"/>
    </row>
    <row r="20" spans="1:17" ht="15.75">
      <c r="A20" s="31"/>
      <c r="B20" s="31"/>
      <c r="C20" s="32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3"/>
    </row>
    <row r="21" spans="1:17" ht="15.75">
      <c r="A21" s="31"/>
      <c r="B21" s="31"/>
      <c r="C21" s="32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3"/>
    </row>
    <row r="22" spans="1:17" ht="15.75">
      <c r="A22" s="31"/>
      <c r="B22" s="31"/>
      <c r="C22" s="32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3"/>
    </row>
    <row r="23" spans="1:17" ht="15.75">
      <c r="A23" s="31"/>
      <c r="B23" s="31"/>
      <c r="C23" s="32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3"/>
    </row>
    <row r="24" spans="1:17" ht="15.75">
      <c r="A24" s="31"/>
      <c r="B24" s="31"/>
      <c r="C24" s="32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3"/>
    </row>
    <row r="25" spans="1:17" ht="15.75">
      <c r="A25" s="31"/>
      <c r="B25" s="31"/>
      <c r="C25" s="32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3"/>
    </row>
    <row r="26" spans="1:17" ht="15.75">
      <c r="A26" s="31"/>
      <c r="B26" s="31"/>
      <c r="C26" s="32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3"/>
    </row>
    <row r="27" spans="1:17" ht="15.75">
      <c r="A27" s="31"/>
      <c r="B27" s="31"/>
      <c r="C27" s="32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3"/>
    </row>
    <row r="28" spans="1:17" ht="15.75">
      <c r="A28" s="31"/>
      <c r="B28" s="31"/>
      <c r="C28" s="32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3"/>
    </row>
    <row r="29" spans="1:17" ht="15.75">
      <c r="A29" s="31"/>
      <c r="B29" s="31"/>
      <c r="C29" s="32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3"/>
    </row>
    <row r="30" spans="1:17" ht="15.75">
      <c r="A30" s="31"/>
      <c r="B30" s="31"/>
      <c r="C30" s="32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3"/>
    </row>
    <row r="31" spans="1:17" ht="15.75">
      <c r="A31" s="31"/>
      <c r="B31" s="31"/>
      <c r="C31" s="32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3"/>
    </row>
    <row r="32" spans="1:17" ht="15.75">
      <c r="A32" s="31"/>
      <c r="B32" s="31"/>
      <c r="C32" s="32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3"/>
    </row>
    <row r="33" spans="1:17" ht="15.75">
      <c r="A33" s="31"/>
      <c r="B33" s="31"/>
      <c r="C33" s="32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3"/>
    </row>
    <row r="34" spans="1:17" ht="15.75">
      <c r="A34" s="31"/>
      <c r="B34" s="31"/>
      <c r="C34" s="32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3"/>
    </row>
    <row r="35" spans="1:17" ht="15.75">
      <c r="A35" s="31"/>
      <c r="B35" s="31"/>
      <c r="C35" s="32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3"/>
    </row>
    <row r="36" spans="1:17" ht="15.75">
      <c r="A36" s="31"/>
      <c r="B36" s="31"/>
      <c r="C36" s="32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3"/>
    </row>
    <row r="37" spans="1:17" ht="15.75">
      <c r="A37" s="31"/>
      <c r="B37" s="31"/>
      <c r="C37" s="32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3"/>
    </row>
    <row r="38" spans="1:17" ht="15.75">
      <c r="C38" s="32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3"/>
    </row>
    <row r="39" spans="1:17" ht="15.75">
      <c r="C39" s="32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3"/>
    </row>
    <row r="40" spans="1:17" ht="15.75">
      <c r="C40" s="32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3"/>
    </row>
    <row r="41" spans="1:17" ht="15.75">
      <c r="C41" s="32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3"/>
    </row>
    <row r="42" spans="1:17" ht="15.75">
      <c r="C42" s="32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3"/>
    </row>
    <row r="43" spans="1:17" ht="15.75">
      <c r="C43" s="32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3"/>
    </row>
    <row r="44" spans="1:17" ht="15.75">
      <c r="C44" s="32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3"/>
    </row>
    <row r="45" spans="1:17" ht="15.75">
      <c r="C45" s="32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3"/>
    </row>
    <row r="46" spans="1:17" ht="15.75">
      <c r="C46" s="32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3"/>
    </row>
    <row r="47" spans="1:17" ht="15.75">
      <c r="C47" s="32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3"/>
    </row>
    <row r="48" spans="1:17" ht="15.75">
      <c r="C48" s="32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3"/>
    </row>
    <row r="49" spans="3:17" ht="15.75">
      <c r="C49" s="32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3"/>
    </row>
    <row r="50" spans="3:17" ht="15.75">
      <c r="C50" s="32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3"/>
    </row>
    <row r="51" spans="3:17" ht="15.75">
      <c r="C51" s="32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3"/>
    </row>
    <row r="52" spans="3:17" ht="15.75">
      <c r="C52" s="32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3"/>
    </row>
    <row r="53" spans="3:17" ht="15.75">
      <c r="C53" s="32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3"/>
    </row>
    <row r="54" spans="3:17" ht="15.75">
      <c r="C54" s="32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3"/>
    </row>
    <row r="55" spans="3:17" ht="15.75">
      <c r="C55" s="32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3"/>
    </row>
    <row r="56" spans="3:17" ht="15.75">
      <c r="C56" s="32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3"/>
    </row>
    <row r="57" spans="3:17" ht="15.75">
      <c r="C57" s="32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3"/>
    </row>
    <row r="58" spans="3:17" ht="15.75">
      <c r="C58" s="32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3"/>
    </row>
    <row r="59" spans="3:17" ht="15.75">
      <c r="C59" s="32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3"/>
    </row>
    <row r="60" spans="3:17" ht="15.75">
      <c r="C60" s="32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3"/>
    </row>
    <row r="61" spans="3:17" ht="15.75">
      <c r="C61" s="32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3"/>
    </row>
    <row r="62" spans="3:17" ht="15.75">
      <c r="C62" s="32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3"/>
    </row>
    <row r="63" spans="3:17" ht="15.75">
      <c r="C63" s="32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3"/>
    </row>
    <row r="64" spans="3:17" ht="15.75">
      <c r="C64" s="32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3"/>
    </row>
    <row r="65" spans="3:17" ht="15.75">
      <c r="C65" s="32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3"/>
    </row>
    <row r="66" spans="3:17" ht="15.75">
      <c r="C66" s="32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3"/>
    </row>
    <row r="67" spans="3:17" ht="15.75">
      <c r="C67" s="32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3"/>
    </row>
    <row r="68" spans="3:17" ht="15.75">
      <c r="C68" s="32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3"/>
    </row>
    <row r="69" spans="3:17" ht="15.75">
      <c r="C69" s="32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3"/>
    </row>
    <row r="70" spans="3:17" ht="15.75">
      <c r="C70" s="32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3"/>
    </row>
    <row r="71" spans="3:17" ht="15.75">
      <c r="C71" s="32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3"/>
    </row>
    <row r="72" spans="3:17" ht="15.75">
      <c r="C72" s="32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3"/>
    </row>
    <row r="73" spans="3:17" ht="15.75">
      <c r="C73" s="32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3"/>
    </row>
    <row r="74" spans="3:17" ht="15.75">
      <c r="C74" s="32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3"/>
    </row>
    <row r="75" spans="3:17" ht="15.75">
      <c r="C75" s="32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3"/>
    </row>
    <row r="76" spans="3:17" ht="15.75">
      <c r="C76" s="32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3"/>
    </row>
    <row r="77" spans="3:17" ht="15.75">
      <c r="C77" s="32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3"/>
    </row>
    <row r="78" spans="3:17" ht="15.75">
      <c r="C78" s="32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3"/>
    </row>
    <row r="79" spans="3:17" ht="15.75">
      <c r="C79" s="32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3"/>
    </row>
    <row r="80" spans="3:17" ht="15.75">
      <c r="C80" s="32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3"/>
    </row>
    <row r="81" spans="3:17" ht="15.75">
      <c r="C81" s="32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3"/>
    </row>
    <row r="82" spans="3:17" ht="15.75">
      <c r="C82" s="32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3"/>
    </row>
    <row r="83" spans="3:17" ht="15.75">
      <c r="C83" s="32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3"/>
    </row>
    <row r="84" spans="3:17" ht="15.75">
      <c r="C84" s="32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3"/>
    </row>
    <row r="85" spans="3:17" ht="15.75">
      <c r="C85" s="32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3"/>
    </row>
    <row r="86" spans="3:17" ht="15.75">
      <c r="C86" s="32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3"/>
    </row>
    <row r="87" spans="3:17" ht="15.75">
      <c r="C87" s="32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3"/>
    </row>
    <row r="88" spans="3:17" ht="15.75">
      <c r="C88" s="32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3"/>
    </row>
    <row r="89" spans="3:17" ht="15.75">
      <c r="C89" s="32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3"/>
    </row>
    <row r="90" spans="3:17" ht="15.75">
      <c r="C90" s="32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3"/>
    </row>
    <row r="91" spans="3:17" ht="15.75">
      <c r="C91" s="32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3"/>
    </row>
    <row r="92" spans="3:17" ht="15.75">
      <c r="C92" s="32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3"/>
    </row>
    <row r="93" spans="3:17" ht="15.75">
      <c r="C93" s="32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3"/>
    </row>
    <row r="94" spans="3:17" ht="15.75">
      <c r="C94" s="32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3"/>
    </row>
    <row r="95" spans="3:17" ht="15.75">
      <c r="C95" s="32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3"/>
    </row>
    <row r="96" spans="3:17" ht="15.75">
      <c r="C96" s="32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3"/>
    </row>
    <row r="97" spans="3:17" ht="15.75">
      <c r="C97" s="32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3"/>
    </row>
    <row r="98" spans="3:17" ht="15.75">
      <c r="C98" s="32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3"/>
    </row>
    <row r="99" spans="3:17" ht="15.75">
      <c r="C99" s="32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3"/>
    </row>
    <row r="100" spans="3:17" ht="15.75">
      <c r="C100" s="32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3"/>
    </row>
    <row r="101" spans="3:17" ht="15.75">
      <c r="C101" s="32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3"/>
    </row>
    <row r="102" spans="3:17" ht="15.75">
      <c r="C102" s="32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3"/>
    </row>
    <row r="103" spans="3:17" ht="15.75">
      <c r="C103" s="32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3"/>
    </row>
    <row r="104" spans="3:17" ht="15.75">
      <c r="C104" s="32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3"/>
    </row>
    <row r="105" spans="3:17" ht="15.75">
      <c r="C105" s="32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3"/>
    </row>
    <row r="106" spans="3:17" ht="15.75">
      <c r="C106" s="32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3"/>
    </row>
    <row r="107" spans="3:17" ht="15.75">
      <c r="C107" s="32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3"/>
    </row>
    <row r="108" spans="3:17" ht="15.75">
      <c r="C108" s="32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3"/>
    </row>
    <row r="109" spans="3:17" ht="15.75">
      <c r="C109" s="32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3"/>
    </row>
    <row r="110" spans="3:17" ht="15.75">
      <c r="C110" s="32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3"/>
    </row>
    <row r="111" spans="3:17" ht="15.75">
      <c r="C111" s="32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3"/>
    </row>
    <row r="112" spans="3:17" ht="15.75">
      <c r="C112" s="32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3"/>
    </row>
    <row r="113" spans="3:17" ht="15.75">
      <c r="C113" s="32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3"/>
    </row>
    <row r="114" spans="3:17" ht="15.75">
      <c r="C114" s="32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3"/>
    </row>
    <row r="115" spans="3:17" ht="15.75">
      <c r="C115" s="32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3"/>
    </row>
    <row r="116" spans="3:17" ht="15.75">
      <c r="C116" s="32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3"/>
    </row>
    <row r="117" spans="3:17" ht="15.75">
      <c r="C117" s="32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3"/>
    </row>
    <row r="118" spans="3:17" ht="15.75">
      <c r="C118" s="32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3"/>
    </row>
    <row r="119" spans="3:17" ht="15.75">
      <c r="C119" s="32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3"/>
    </row>
    <row r="120" spans="3:17" ht="15.75">
      <c r="C120" s="32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3"/>
    </row>
    <row r="121" spans="3:17" ht="15.75">
      <c r="C121" s="32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3"/>
    </row>
    <row r="122" spans="3:17" ht="15.75">
      <c r="C122" s="32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3"/>
    </row>
    <row r="123" spans="3:17" ht="15.75">
      <c r="C123" s="32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3"/>
    </row>
    <row r="124" spans="3:17" ht="15.75">
      <c r="C124" s="32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3"/>
    </row>
    <row r="125" spans="3:17" ht="15.75">
      <c r="C125" s="32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3"/>
    </row>
    <row r="126" spans="3:17" ht="15.75">
      <c r="C126" s="32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3"/>
    </row>
    <row r="127" spans="3:17" ht="15.75">
      <c r="C127" s="32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3"/>
    </row>
    <row r="128" spans="3:17" ht="15.75">
      <c r="C128" s="32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3"/>
    </row>
    <row r="129" spans="3:17" ht="15.75">
      <c r="C129" s="32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3"/>
    </row>
    <row r="130" spans="3:17" ht="15.75">
      <c r="C130" s="32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3"/>
    </row>
    <row r="131" spans="3:17" ht="15.75">
      <c r="C131" s="32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3"/>
    </row>
    <row r="132" spans="3:17" ht="15.75">
      <c r="C132" s="32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3"/>
    </row>
    <row r="133" spans="3:17" ht="15.75">
      <c r="C133" s="32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3"/>
    </row>
    <row r="134" spans="3:17" ht="15.75">
      <c r="C134" s="32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3"/>
    </row>
    <row r="135" spans="3:17" ht="15.75">
      <c r="C135" s="32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3"/>
    </row>
    <row r="136" spans="3:17" ht="15.75">
      <c r="C136" s="32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3"/>
    </row>
    <row r="137" spans="3:17" ht="15.75">
      <c r="C137" s="32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3"/>
    </row>
    <row r="138" spans="3:17" ht="15.75">
      <c r="C138" s="32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3"/>
    </row>
    <row r="139" spans="3:17" ht="15.75">
      <c r="C139" s="32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3"/>
    </row>
    <row r="140" spans="3:17" ht="15.75">
      <c r="C140" s="32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3"/>
    </row>
    <row r="141" spans="3:17" ht="15.75">
      <c r="C141" s="32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3"/>
    </row>
    <row r="142" spans="3:17" ht="15.75">
      <c r="C142" s="32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3"/>
    </row>
    <row r="143" spans="3:17" ht="15.75">
      <c r="C143" s="32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3"/>
    </row>
    <row r="144" spans="3:17" ht="15.75"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3"/>
    </row>
    <row r="145" spans="3:17" ht="15.75"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3"/>
    </row>
    <row r="146" spans="3:17" ht="15.75"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3"/>
    </row>
    <row r="147" spans="3:17" ht="15.75"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3"/>
    </row>
    <row r="148" spans="3:17" ht="15.75"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3:17" ht="15.75"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3:17" ht="15.75"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3:17" ht="15.75"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3:17" ht="15.75"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3:17" ht="15.75"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3:17" ht="15.75"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3:17" ht="15.75"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3:17" ht="15.75"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3:17" ht="15.75"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3:17" ht="15.75"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3:17" ht="15.75"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3:17" ht="15.75"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3:17" ht="15.75"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3:17" ht="15.75"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3:17" ht="15.75"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3:17" ht="15.75"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3:17" ht="15.75"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3:17" ht="15.75"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3:17" ht="15.75"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3:17" ht="15.75"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3:17" ht="15.75"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3:17" ht="15.75"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3:17" ht="15.75"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3:17" ht="15.75"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3:17" ht="15.75"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3:17" ht="15.75"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3:17" ht="15.75"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3:17" ht="15.75"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3:17" ht="15.75"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3:17" ht="15.75"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3:17" ht="15.75"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3:17" ht="15.75"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3:17" ht="15.75"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3:17" ht="15.75"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3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3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3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3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3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3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3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3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3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3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</row>
    <row r="355" spans="3:17" ht="15.75">
      <c r="C355" s="32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</row>
    <row r="356" spans="3:17" ht="15.75">
      <c r="C356" s="32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</row>
    <row r="357" spans="3:17" ht="15.75">
      <c r="C357" s="32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</row>
    <row r="358" spans="3:17" ht="15.75">
      <c r="C358" s="32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</row>
    <row r="359" spans="3:17" ht="15.75">
      <c r="C359" s="32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</row>
    <row r="360" spans="3:17" ht="15.75">
      <c r="C360" s="32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</row>
    <row r="361" spans="3:17" ht="15.75">
      <c r="C361" s="32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</row>
    <row r="362" spans="3:17" ht="15.75">
      <c r="C362" s="32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</row>
    <row r="363" spans="3:17" ht="15.75">
      <c r="C363" s="32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</row>
    <row r="364" spans="3:17" ht="15.75">
      <c r="C364" s="32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</row>
    <row r="365" spans="3:17" ht="15.75">
      <c r="C365" s="32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</row>
    <row r="366" spans="3:17" ht="15.75">
      <c r="C366" s="32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</row>
    <row r="367" spans="3:17" ht="15.75">
      <c r="C367" s="32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</row>
    <row r="368" spans="3:17" ht="15.75">
      <c r="C368" s="32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</row>
    <row r="369" spans="3:17" ht="15.75">
      <c r="C369" s="32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</row>
    <row r="370" spans="3:17" ht="15.75">
      <c r="C370" s="32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</row>
    <row r="371" spans="3:17" ht="15.75">
      <c r="C371" s="32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</row>
    <row r="372" spans="3:17" ht="15.75">
      <c r="C372" s="32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</row>
    <row r="373" spans="3:17" ht="15.75">
      <c r="C373" s="32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</row>
    <row r="374" spans="3:17" ht="15.75">
      <c r="C374" s="32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</row>
    <row r="375" spans="3:17" ht="15.75">
      <c r="C375" s="32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</row>
    <row r="376" spans="3:17" ht="15.75">
      <c r="C376" s="32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</row>
    <row r="377" spans="3:17" ht="15.75">
      <c r="C377" s="32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</row>
    <row r="378" spans="3:17" ht="15.75">
      <c r="C378" s="32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</row>
    <row r="379" spans="3:17" ht="15.75">
      <c r="C379" s="32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</row>
    <row r="380" spans="3:17" ht="15.75">
      <c r="C380" s="32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</row>
    <row r="381" spans="3:17" ht="15.75">
      <c r="C381" s="32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</row>
    <row r="382" spans="3:17" ht="15.75">
      <c r="C382" s="32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</row>
    <row r="383" spans="3:17" ht="15.75">
      <c r="C383" s="32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</row>
    <row r="384" spans="3:17" ht="15.75">
      <c r="C384" s="32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</row>
    <row r="385" spans="3:17" ht="15.75">
      <c r="C385" s="32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</row>
    <row r="386" spans="3:17" ht="15.75">
      <c r="C386" s="32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</row>
    <row r="387" spans="3:17" ht="15.75">
      <c r="C387" s="32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</row>
    <row r="388" spans="3:17" ht="15.75">
      <c r="C388" s="32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</row>
    <row r="389" spans="3:17" ht="15.75">
      <c r="C389" s="32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</row>
    <row r="390" spans="3:17" ht="15.75">
      <c r="C390" s="32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</row>
    <row r="391" spans="3:17" ht="15.75">
      <c r="C391" s="32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</row>
    <row r="392" spans="3:17" ht="15.75">
      <c r="C392" s="32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</row>
    <row r="393" spans="3:17" ht="15.75">
      <c r="C393" s="32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</row>
    <row r="394" spans="3:17" ht="15.75">
      <c r="C394" s="32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</row>
    <row r="395" spans="3:17" ht="15.75">
      <c r="C395" s="32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</row>
    <row r="396" spans="3:17" ht="15.75">
      <c r="C396" s="32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</row>
    <row r="397" spans="3:17" ht="15.75">
      <c r="C397" s="32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</row>
    <row r="398" spans="3:17" ht="15.75">
      <c r="C398" s="32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</row>
    <row r="399" spans="3:17" ht="15.75">
      <c r="C399" s="32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</row>
    <row r="400" spans="3:17" ht="15.75">
      <c r="C400" s="32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</row>
    <row r="401" spans="3:17" ht="15.75">
      <c r="C401" s="32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</row>
    <row r="402" spans="3:17" ht="15.75">
      <c r="C402" s="32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</row>
    <row r="403" spans="3:17" ht="15.75">
      <c r="C403" s="32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</row>
    <row r="404" spans="3:17" ht="15.75">
      <c r="C404" s="32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</row>
    <row r="405" spans="3:17" ht="15.75">
      <c r="C405" s="32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</row>
    <row r="406" spans="3:17" ht="15.75">
      <c r="C406" s="32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</row>
    <row r="407" spans="3:17" ht="15.75">
      <c r="C407" s="32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</row>
    <row r="408" spans="3:17" ht="15.75">
      <c r="C408" s="32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</row>
    <row r="409" spans="3:17" ht="15.75">
      <c r="C409" s="32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</row>
    <row r="410" spans="3:17" ht="15.75">
      <c r="C410" s="32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</row>
    <row r="411" spans="3:17" ht="15.75">
      <c r="C411" s="32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</row>
    <row r="412" spans="3:17" ht="15.75">
      <c r="C412" s="32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</row>
    <row r="413" spans="3:17" ht="15.75">
      <c r="C413" s="32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</row>
    <row r="414" spans="3:17" ht="15.75">
      <c r="C414" s="32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</row>
    <row r="415" spans="3:17" ht="15.75">
      <c r="C415" s="32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</row>
    <row r="416" spans="3:17" ht="15.75">
      <c r="C416" s="32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</row>
    <row r="417" spans="3:17" ht="15.75">
      <c r="C417" s="32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</row>
    <row r="418" spans="3:17" ht="15.75">
      <c r="C418" s="32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</row>
    <row r="419" spans="3:17" ht="15.75">
      <c r="C419" s="32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</row>
    <row r="420" spans="3:17" ht="15.75">
      <c r="C420" s="32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</row>
    <row r="421" spans="3:17" ht="15.75">
      <c r="C421" s="32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</row>
    <row r="422" spans="3:17" ht="15.75">
      <c r="C422" s="32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</row>
    <row r="423" spans="3:17" ht="15.75">
      <c r="C423" s="32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</row>
    <row r="424" spans="3:17" ht="15.75">
      <c r="C424" s="32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</row>
    <row r="425" spans="3:17" ht="15.75">
      <c r="C425" s="32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</row>
    <row r="426" spans="3:17" ht="15.75">
      <c r="C426" s="32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</row>
    <row r="427" spans="3:17" ht="15.75">
      <c r="C427" s="32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</row>
    <row r="428" spans="3:17" ht="15.75">
      <c r="C428" s="32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</row>
    <row r="429" spans="3:17" ht="15.75">
      <c r="C429" s="32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</row>
    <row r="430" spans="3:17" ht="15.75">
      <c r="C430" s="32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</row>
    <row r="431" spans="3:17" ht="15.75">
      <c r="C431" s="32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</row>
    <row r="432" spans="3:17" ht="15.75">
      <c r="C432" s="32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</row>
    <row r="433" spans="3:17" ht="15.75">
      <c r="C433" s="32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</row>
    <row r="434" spans="3:17" ht="15.75">
      <c r="C434" s="32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</row>
    <row r="435" spans="3:17" ht="15.75">
      <c r="C435" s="32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</row>
    <row r="436" spans="3:17" ht="15.75">
      <c r="C436" s="32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</row>
    <row r="437" spans="3:17" ht="15.75">
      <c r="C437" s="32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</row>
    <row r="438" spans="3:17" ht="15.75">
      <c r="C438" s="32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</row>
    <row r="439" spans="3:17" ht="15.75">
      <c r="C439" s="32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</row>
    <row r="440" spans="3:17" ht="15.75">
      <c r="C440" s="32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</row>
    <row r="441" spans="3:17" ht="15.75">
      <c r="C441" s="32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</row>
    <row r="442" spans="3:17" ht="15.75">
      <c r="C442" s="32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</row>
    <row r="443" spans="3:17" ht="15.75">
      <c r="C443" s="32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</row>
    <row r="444" spans="3:17" ht="15.75">
      <c r="C444" s="32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</row>
    <row r="445" spans="3:17" ht="15.75">
      <c r="C445" s="32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</row>
    <row r="446" spans="3:17" ht="15.75">
      <c r="C446" s="32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</row>
    <row r="447" spans="3:17" ht="15.75">
      <c r="C447" s="32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</row>
    <row r="448" spans="3:17" ht="15.75">
      <c r="C448" s="32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</row>
    <row r="449" spans="3:17" ht="15.75">
      <c r="C449" s="32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</row>
    <row r="450" spans="3:17" ht="15.75">
      <c r="C450" s="32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</row>
    <row r="451" spans="3:17" ht="15.75">
      <c r="C451" s="32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</row>
    <row r="452" spans="3:17" ht="15.75">
      <c r="C452" s="32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</row>
    <row r="453" spans="3:17" ht="15.75">
      <c r="C453" s="32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</row>
    <row r="454" spans="3:17" ht="15.75">
      <c r="C454" s="32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</row>
    <row r="455" spans="3:17" ht="15.75">
      <c r="C455" s="32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</row>
    <row r="456" spans="3:17" ht="15.75">
      <c r="C456" s="32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</row>
    <row r="457" spans="3:17" ht="15.75">
      <c r="C457" s="32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</row>
    <row r="458" spans="3:17" ht="15.75">
      <c r="C458" s="32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</row>
    <row r="459" spans="3:17" ht="15.75">
      <c r="C459" s="32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</row>
    <row r="460" spans="3:17" ht="15.75">
      <c r="C460" s="32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</row>
    <row r="461" spans="3:17" ht="15.75">
      <c r="C461" s="32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</row>
    <row r="462" spans="3:17" ht="15.75">
      <c r="C462" s="32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</row>
    <row r="463" spans="3:17" ht="15.75">
      <c r="C463" s="32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</row>
    <row r="464" spans="3:17" ht="15.75">
      <c r="C464" s="32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</row>
    <row r="465" spans="3:17" ht="15.75">
      <c r="C465" s="32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</row>
    <row r="466" spans="3:17" ht="15.75">
      <c r="C466" s="32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</row>
    <row r="467" spans="3:17" ht="15.75">
      <c r="C467" s="32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</row>
    <row r="468" spans="3:17" ht="15.75">
      <c r="C468" s="32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</row>
    <row r="469" spans="3:17" ht="15.75">
      <c r="C469" s="32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</row>
    <row r="470" spans="3:17" ht="15.75">
      <c r="C470" s="32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</row>
    <row r="471" spans="3:17" ht="15.75">
      <c r="C471" s="32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</row>
    <row r="472" spans="3:17" ht="15.75">
      <c r="C472" s="32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</row>
    <row r="473" spans="3:17" ht="15.75">
      <c r="C473" s="32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</row>
    <row r="474" spans="3:17" ht="15.75">
      <c r="C474" s="32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</row>
    <row r="475" spans="3:17" ht="15.75">
      <c r="C475" s="32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</row>
    <row r="476" spans="3:17" ht="15.75">
      <c r="C476" s="32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</row>
    <row r="477" spans="3:17" ht="15.75">
      <c r="C477" s="32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</row>
    <row r="478" spans="3:17" ht="15.75">
      <c r="C478" s="32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</row>
    <row r="479" spans="3:17" ht="15.75">
      <c r="C479" s="32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</row>
    <row r="480" spans="3:17" ht="15.75">
      <c r="C480" s="32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</row>
    <row r="481" spans="3:17" ht="15.75">
      <c r="C481" s="32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</row>
    <row r="482" spans="3:17" ht="15.75">
      <c r="C482" s="32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</row>
    <row r="483" spans="3:17" ht="15.75">
      <c r="C483" s="32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</row>
    <row r="484" spans="3:17" ht="15.75">
      <c r="C484" s="32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</row>
    <row r="485" spans="3:17" ht="15.75">
      <c r="C485" s="32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</row>
    <row r="486" spans="3:17" ht="15.75">
      <c r="C486" s="32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</row>
    <row r="487" spans="3:17" ht="15.75">
      <c r="C487" s="32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</row>
    <row r="488" spans="3:17" ht="15.75">
      <c r="C488" s="32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</row>
    <row r="489" spans="3:17" ht="15.75">
      <c r="C489" s="32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</row>
    <row r="490" spans="3:17" ht="15.75">
      <c r="C490" s="32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</row>
    <row r="491" spans="3:17" ht="15.75">
      <c r="C491" s="32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</row>
    <row r="492" spans="3:17" ht="15.75">
      <c r="C492" s="32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</row>
    <row r="493" spans="3:17" ht="15.75">
      <c r="C493" s="32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</row>
    <row r="494" spans="3:17" ht="15.75">
      <c r="C494" s="32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</row>
    <row r="495" spans="3:17" ht="15.75">
      <c r="C495" s="32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</row>
    <row r="496" spans="3:17" ht="15.75">
      <c r="C496" s="32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</row>
    <row r="497" spans="3:17" ht="15.75">
      <c r="C497" s="32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</row>
    <row r="498" spans="3:17" ht="15.75">
      <c r="C498" s="32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4:17" ht="15.75"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4:17" ht="15.75"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4:17" ht="15.75"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4:17" ht="15.75"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4:17" ht="15.75"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4:17" ht="15.75"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4:17" ht="15.75"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4:17" ht="15.75"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4:17" ht="15.75"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4:17" ht="15.75"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4:17" ht="15.75"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4:17" ht="15.75"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4:17" ht="15.75"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4:17" ht="15.75"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4:17" ht="15.75"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4:17" ht="15.75"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4:17" ht="15.75"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4:17" ht="15.75"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4:17" ht="15.75"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4:17" ht="15.75"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4:17" ht="15.75"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4:17" ht="15.75"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4:17" ht="15.75"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4:17" ht="15.75"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4:17" ht="15.75"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4:17" ht="15.75"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4:17" ht="15.75"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4:17" ht="15.75"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4:17" ht="15.75"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4:17" ht="15.75"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4:17" ht="15.75"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4:17" ht="15.75"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4:17" ht="15.75"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4:17" ht="15.75"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4:17" ht="15.75"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4:17" ht="15.75"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4:17" ht="15.75"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4:17" ht="15.75"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4:17" ht="15.75"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4:17" ht="15.75"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4:17" ht="15.75"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4:17" ht="15.75"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4:17" ht="15.75"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4:17" ht="15.75"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4:17" ht="15.75"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4:17" ht="15.75"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4:17" ht="15.75"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4:17" ht="15.75"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4:17" ht="15.75"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4:17" ht="15.75"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4:17" ht="15.75"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4:17" ht="15.75"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4:17" ht="15.75"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4:17" ht="15.75"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4:17" ht="15.75"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4:17" ht="15.75"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4:17" ht="15.75"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4:17" ht="15.75"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4:17" ht="15.75"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4:17" ht="15.75"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4:17" ht="15.75"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4:17" ht="15.75"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4:17" ht="15.75"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4:17" ht="15.75"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4:17" ht="15.75"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4:17" ht="15.75"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4:17" ht="15.75"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4:17" ht="15.75"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4:17" ht="15.75"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4:17" ht="15.75"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4:17" ht="15.75"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4:17" ht="15.75"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4:17" ht="15.75"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4:17" ht="15.75"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4:17" ht="15.75"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4:17" ht="15.75"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4:17" ht="15.75"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4:17" ht="15.75"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4:17" ht="15.75"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4:17" ht="15.75"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4:17" ht="15.75"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4:17" ht="15.75"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4:17" ht="15.75"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4:17" ht="15.75"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4:17" ht="15.75"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4:17" ht="15.75"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4:17" ht="15.75"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4:17" ht="15.75"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4:17" ht="15.75"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4:17" ht="15.75"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4:17" ht="15.75"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4:17" ht="15.75"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4:17" ht="15.75"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4:17" ht="15.75"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4:17" ht="15.75"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4:17" ht="15.75"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4:17" ht="15.75"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4:17" ht="15.75"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4:17" ht="15.75"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4:17" ht="15.75"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4:17" ht="15.75"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4:17" ht="15.75"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4:17" ht="15.75"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4:17" ht="15.75"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4:17" ht="15.75"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4:17" ht="15.75"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4:17" ht="15.75"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4:17" ht="15.75"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4:17" ht="15.75"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4:17" ht="15.75"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4:17" ht="15.75"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4:17" ht="15.75"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4:17" ht="15.75"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4:17" ht="15.75"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4:17" ht="15.75"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4:17" ht="15.75"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4:17" ht="15.75"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4:17" ht="15.75"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4:17" ht="15.75"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4:17" ht="15.75"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4:17" ht="15.75"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4:17" ht="15.75"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4:17" ht="15.75"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4:17" ht="15.75"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4:17" ht="15.75"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4:17" ht="15.75"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4:17" ht="15.75"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4:17" ht="15.75"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4:17" ht="15.75"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4:17" ht="15.75"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4:17" ht="15.75"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4:17" ht="15.75"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4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4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4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4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4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4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4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4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4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4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4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4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</sheetData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" manualBreakCount="1">
    <brk id="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Q2243"/>
  <sheetViews>
    <sheetView showGridLines="0" topLeftCell="A73" zoomScale="70" zoomScaleNormal="70" zoomScaleSheetLayoutView="65" workbookViewId="0">
      <selection activeCell="D74" sqref="D74:D84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4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37181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1</v>
      </c>
      <c r="C15" s="20" t="s">
        <v>31</v>
      </c>
      <c r="D15" s="19">
        <v>46</v>
      </c>
      <c r="E15" s="19">
        <v>31</v>
      </c>
      <c r="F15" s="19">
        <v>25</v>
      </c>
      <c r="G15" s="19">
        <v>27</v>
      </c>
      <c r="H15" s="19">
        <v>5</v>
      </c>
      <c r="I15" s="19">
        <v>106</v>
      </c>
      <c r="J15" s="19">
        <v>2</v>
      </c>
      <c r="K15" s="19">
        <v>0</v>
      </c>
      <c r="L15" s="19">
        <v>65</v>
      </c>
      <c r="M15" s="21">
        <f t="shared" ref="M15:M24" si="0">SUM(D15:L15)</f>
        <v>307</v>
      </c>
      <c r="N15" s="22">
        <v>0</v>
      </c>
      <c r="O15" s="19">
        <v>1</v>
      </c>
      <c r="P15" s="21">
        <f>SUM(M15+O15)</f>
        <v>308</v>
      </c>
      <c r="Q15" s="23"/>
    </row>
    <row r="16" spans="1:17" s="24" customFormat="1" ht="24.95" customHeight="1">
      <c r="A16" s="19">
        <v>2</v>
      </c>
      <c r="B16" s="19">
        <v>1</v>
      </c>
      <c r="C16" s="20" t="s">
        <v>32</v>
      </c>
      <c r="D16" s="19">
        <v>11</v>
      </c>
      <c r="E16" s="19">
        <v>99</v>
      </c>
      <c r="F16" s="19">
        <v>15</v>
      </c>
      <c r="G16" s="19">
        <v>58</v>
      </c>
      <c r="H16" s="19">
        <v>6</v>
      </c>
      <c r="I16" s="19">
        <v>159</v>
      </c>
      <c r="J16" s="19">
        <v>3</v>
      </c>
      <c r="K16" s="19">
        <v>9</v>
      </c>
      <c r="L16" s="19">
        <v>196</v>
      </c>
      <c r="M16" s="21">
        <f t="shared" si="0"/>
        <v>556</v>
      </c>
      <c r="N16" s="22"/>
      <c r="O16" s="19">
        <v>4</v>
      </c>
      <c r="P16" s="21">
        <f t="shared" ref="P16:P24" si="1">SUM(M16+O16)</f>
        <v>560</v>
      </c>
      <c r="Q16" s="23"/>
    </row>
    <row r="17" spans="1:17" s="24" customFormat="1" ht="24.95" customHeight="1">
      <c r="A17" s="19">
        <v>3</v>
      </c>
      <c r="B17" s="19">
        <v>1</v>
      </c>
      <c r="C17" s="20" t="s">
        <v>33</v>
      </c>
      <c r="D17" s="19">
        <v>11</v>
      </c>
      <c r="E17" s="19">
        <v>125</v>
      </c>
      <c r="F17" s="19">
        <v>23</v>
      </c>
      <c r="G17" s="19">
        <v>57</v>
      </c>
      <c r="H17" s="19">
        <v>3</v>
      </c>
      <c r="I17" s="19">
        <v>70</v>
      </c>
      <c r="J17" s="19">
        <v>1</v>
      </c>
      <c r="K17" s="19">
        <v>2</v>
      </c>
      <c r="L17" s="19">
        <v>226</v>
      </c>
      <c r="M17" s="21">
        <f t="shared" si="0"/>
        <v>518</v>
      </c>
      <c r="N17" s="22"/>
      <c r="O17" s="19">
        <v>13</v>
      </c>
      <c r="P17" s="21">
        <f t="shared" si="1"/>
        <v>531</v>
      </c>
      <c r="Q17" s="23"/>
    </row>
    <row r="18" spans="1:17" s="24" customFormat="1" ht="24.95" customHeight="1">
      <c r="A18" s="19">
        <v>4</v>
      </c>
      <c r="B18" s="19">
        <v>1</v>
      </c>
      <c r="C18" s="20" t="s">
        <v>34</v>
      </c>
      <c r="D18" s="19">
        <v>30</v>
      </c>
      <c r="E18" s="19">
        <v>192</v>
      </c>
      <c r="F18" s="19">
        <v>124</v>
      </c>
      <c r="G18" s="19">
        <v>36</v>
      </c>
      <c r="H18" s="19">
        <v>11</v>
      </c>
      <c r="I18" s="19">
        <v>82</v>
      </c>
      <c r="J18" s="19">
        <v>5</v>
      </c>
      <c r="K18" s="19">
        <v>2</v>
      </c>
      <c r="L18" s="19">
        <v>128</v>
      </c>
      <c r="M18" s="21">
        <f t="shared" si="0"/>
        <v>610</v>
      </c>
      <c r="N18" s="22"/>
      <c r="O18" s="19">
        <v>16</v>
      </c>
      <c r="P18" s="21">
        <f t="shared" si="1"/>
        <v>626</v>
      </c>
      <c r="Q18" s="23"/>
    </row>
    <row r="19" spans="1:17" s="24" customFormat="1" ht="24.95" customHeight="1">
      <c r="A19" s="19">
        <v>5</v>
      </c>
      <c r="B19" s="19">
        <v>1</v>
      </c>
      <c r="C19" s="20" t="s">
        <v>35</v>
      </c>
      <c r="D19" s="19">
        <v>9</v>
      </c>
      <c r="E19" s="19">
        <v>1</v>
      </c>
      <c r="F19" s="19">
        <v>44</v>
      </c>
      <c r="G19" s="19">
        <v>21</v>
      </c>
      <c r="H19" s="19">
        <v>9</v>
      </c>
      <c r="I19" s="19">
        <v>49</v>
      </c>
      <c r="J19" s="19">
        <v>5</v>
      </c>
      <c r="K19" s="19">
        <v>1</v>
      </c>
      <c r="L19" s="19">
        <v>57</v>
      </c>
      <c r="M19" s="21">
        <f t="shared" si="0"/>
        <v>196</v>
      </c>
      <c r="N19" s="22"/>
      <c r="O19" s="19">
        <v>7</v>
      </c>
      <c r="P19" s="21">
        <f t="shared" si="1"/>
        <v>203</v>
      </c>
      <c r="Q19" s="23"/>
    </row>
    <row r="20" spans="1:17" s="24" customFormat="1" ht="24.95" customHeight="1">
      <c r="A20" s="19">
        <v>6</v>
      </c>
      <c r="B20" s="19">
        <v>1</v>
      </c>
      <c r="C20" s="20" t="s">
        <v>36</v>
      </c>
      <c r="D20" s="19">
        <v>3</v>
      </c>
      <c r="E20" s="19">
        <v>53</v>
      </c>
      <c r="F20" s="19">
        <v>63</v>
      </c>
      <c r="G20" s="19">
        <v>71</v>
      </c>
      <c r="H20" s="19">
        <v>7</v>
      </c>
      <c r="I20" s="19">
        <v>75</v>
      </c>
      <c r="J20" s="19">
        <v>0</v>
      </c>
      <c r="K20" s="19">
        <v>2</v>
      </c>
      <c r="L20" s="19">
        <v>122</v>
      </c>
      <c r="M20" s="21">
        <f t="shared" si="0"/>
        <v>396</v>
      </c>
      <c r="N20" s="22"/>
      <c r="O20" s="19">
        <v>7</v>
      </c>
      <c r="P20" s="21">
        <f t="shared" si="1"/>
        <v>403</v>
      </c>
      <c r="Q20" s="23"/>
    </row>
    <row r="21" spans="1:17" s="24" customFormat="1" ht="24.95" customHeight="1">
      <c r="A21" s="19">
        <v>7</v>
      </c>
      <c r="B21" s="19">
        <v>1</v>
      </c>
      <c r="C21" s="20" t="s">
        <v>37</v>
      </c>
      <c r="D21" s="19">
        <v>24</v>
      </c>
      <c r="E21" s="19">
        <v>32</v>
      </c>
      <c r="F21" s="19">
        <v>19</v>
      </c>
      <c r="G21" s="19">
        <v>80</v>
      </c>
      <c r="H21" s="19">
        <v>11</v>
      </c>
      <c r="I21" s="19">
        <v>9</v>
      </c>
      <c r="J21" s="19">
        <v>1</v>
      </c>
      <c r="K21" s="19">
        <v>4</v>
      </c>
      <c r="L21" s="19">
        <v>103</v>
      </c>
      <c r="M21" s="21">
        <f t="shared" si="0"/>
        <v>283</v>
      </c>
      <c r="N21" s="22"/>
      <c r="O21" s="19">
        <v>9</v>
      </c>
      <c r="P21" s="21">
        <f t="shared" si="1"/>
        <v>292</v>
      </c>
      <c r="Q21" s="23"/>
    </row>
    <row r="22" spans="1:17" s="24" customFormat="1" ht="24.95" customHeight="1">
      <c r="A22" s="19">
        <v>8</v>
      </c>
      <c r="B22" s="19">
        <v>1</v>
      </c>
      <c r="C22" s="20" t="s">
        <v>38</v>
      </c>
      <c r="D22" s="19">
        <v>13</v>
      </c>
      <c r="E22" s="19">
        <v>40</v>
      </c>
      <c r="F22" s="19">
        <v>35</v>
      </c>
      <c r="G22" s="19">
        <v>98</v>
      </c>
      <c r="H22" s="19">
        <v>16</v>
      </c>
      <c r="I22" s="19">
        <v>195</v>
      </c>
      <c r="J22" s="19">
        <v>1</v>
      </c>
      <c r="K22" s="19">
        <v>8</v>
      </c>
      <c r="L22" s="19">
        <v>167</v>
      </c>
      <c r="M22" s="21">
        <f t="shared" si="0"/>
        <v>573</v>
      </c>
      <c r="N22" s="22"/>
      <c r="O22" s="19">
        <v>9</v>
      </c>
      <c r="P22" s="21">
        <f t="shared" si="1"/>
        <v>582</v>
      </c>
      <c r="Q22" s="23"/>
    </row>
    <row r="23" spans="1:17" s="24" customFormat="1" ht="24.95" customHeight="1">
      <c r="A23" s="19">
        <v>9</v>
      </c>
      <c r="B23" s="19">
        <v>1</v>
      </c>
      <c r="C23" s="20" t="s">
        <v>39</v>
      </c>
      <c r="D23" s="19">
        <v>19</v>
      </c>
      <c r="E23" s="19">
        <v>33</v>
      </c>
      <c r="F23" s="19">
        <v>76</v>
      </c>
      <c r="G23" s="19">
        <v>74</v>
      </c>
      <c r="H23" s="19">
        <v>8</v>
      </c>
      <c r="I23" s="19">
        <v>26</v>
      </c>
      <c r="J23" s="19">
        <v>1</v>
      </c>
      <c r="K23" s="19">
        <v>3</v>
      </c>
      <c r="L23" s="19">
        <v>131</v>
      </c>
      <c r="M23" s="21">
        <f t="shared" si="0"/>
        <v>371</v>
      </c>
      <c r="N23" s="22"/>
      <c r="O23" s="19">
        <v>3</v>
      </c>
      <c r="P23" s="21">
        <f t="shared" si="1"/>
        <v>374</v>
      </c>
      <c r="Q23" s="23"/>
    </row>
    <row r="24" spans="1:17" s="24" customFormat="1" ht="24.95" customHeight="1">
      <c r="A24" s="19">
        <v>10</v>
      </c>
      <c r="B24" s="19">
        <v>1</v>
      </c>
      <c r="C24" s="20" t="s">
        <v>40</v>
      </c>
      <c r="D24" s="19">
        <v>19</v>
      </c>
      <c r="E24" s="19">
        <v>18</v>
      </c>
      <c r="F24" s="19">
        <v>69</v>
      </c>
      <c r="G24" s="19">
        <v>33</v>
      </c>
      <c r="H24" s="19">
        <v>2</v>
      </c>
      <c r="I24" s="19">
        <v>11</v>
      </c>
      <c r="J24" s="19">
        <v>0</v>
      </c>
      <c r="K24" s="19">
        <v>0</v>
      </c>
      <c r="L24" s="19">
        <v>83</v>
      </c>
      <c r="M24" s="21">
        <f t="shared" si="0"/>
        <v>235</v>
      </c>
      <c r="N24" s="22"/>
      <c r="O24" s="19">
        <v>2</v>
      </c>
      <c r="P24" s="21">
        <f t="shared" si="1"/>
        <v>237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185</v>
      </c>
      <c r="E25" s="28">
        <f t="shared" si="2"/>
        <v>624</v>
      </c>
      <c r="F25" s="28">
        <f t="shared" si="2"/>
        <v>493</v>
      </c>
      <c r="G25" s="28">
        <f t="shared" si="2"/>
        <v>555</v>
      </c>
      <c r="H25" s="28">
        <f t="shared" si="2"/>
        <v>78</v>
      </c>
      <c r="I25" s="28">
        <f t="shared" si="2"/>
        <v>782</v>
      </c>
      <c r="J25" s="28">
        <f t="shared" si="2"/>
        <v>19</v>
      </c>
      <c r="K25" s="28">
        <f t="shared" si="2"/>
        <v>31</v>
      </c>
      <c r="L25" s="28">
        <f t="shared" si="2"/>
        <v>1278</v>
      </c>
      <c r="M25" s="28">
        <f>SUM(M15:M24)</f>
        <v>4045</v>
      </c>
      <c r="N25" s="28">
        <f>SUM(N15:N24)</f>
        <v>0</v>
      </c>
      <c r="O25" s="28">
        <f>SUM(O15:O24)</f>
        <v>71</v>
      </c>
      <c r="P25" s="28">
        <f>SUM(P15:P24)</f>
        <v>4116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185</v>
      </c>
      <c r="E26" s="28">
        <f t="shared" ref="E26:Q26" si="3">E25</f>
        <v>624</v>
      </c>
      <c r="F26" s="28">
        <f t="shared" si="3"/>
        <v>493</v>
      </c>
      <c r="G26" s="28">
        <f t="shared" si="3"/>
        <v>555</v>
      </c>
      <c r="H26" s="28">
        <f t="shared" si="3"/>
        <v>78</v>
      </c>
      <c r="I26" s="28">
        <f>I25</f>
        <v>782</v>
      </c>
      <c r="J26" s="28">
        <f>J25</f>
        <v>19</v>
      </c>
      <c r="K26" s="28">
        <f>K25</f>
        <v>31</v>
      </c>
      <c r="L26" s="28">
        <f>L25</f>
        <v>1278</v>
      </c>
      <c r="M26" s="28">
        <f t="shared" si="3"/>
        <v>4045</v>
      </c>
      <c r="N26" s="28">
        <f t="shared" si="3"/>
        <v>0</v>
      </c>
      <c r="O26" s="28">
        <f t="shared" si="3"/>
        <v>71</v>
      </c>
      <c r="P26" s="28">
        <f t="shared" si="3"/>
        <v>4116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1</v>
      </c>
      <c r="C27" s="20" t="s">
        <v>43</v>
      </c>
      <c r="D27" s="19">
        <v>21</v>
      </c>
      <c r="E27" s="19">
        <v>47</v>
      </c>
      <c r="F27" s="19">
        <v>27</v>
      </c>
      <c r="G27" s="19">
        <v>99</v>
      </c>
      <c r="H27" s="19">
        <v>2</v>
      </c>
      <c r="I27" s="19">
        <v>33</v>
      </c>
      <c r="J27" s="19">
        <v>2</v>
      </c>
      <c r="K27" s="19">
        <v>1</v>
      </c>
      <c r="L27" s="19">
        <v>276</v>
      </c>
      <c r="M27" s="21">
        <f t="shared" ref="M27:M36" si="4">SUM(D27:L27)</f>
        <v>508</v>
      </c>
      <c r="N27" s="22"/>
      <c r="O27" s="19">
        <v>10</v>
      </c>
      <c r="P27" s="21">
        <f t="shared" ref="P27:P36" si="5">SUM(M27+O27)</f>
        <v>518</v>
      </c>
      <c r="Q27" s="23"/>
    </row>
    <row r="28" spans="1:17" s="24" customFormat="1" ht="24.95" customHeight="1">
      <c r="A28" s="19">
        <v>12</v>
      </c>
      <c r="B28" s="19">
        <v>1</v>
      </c>
      <c r="C28" s="20" t="s">
        <v>44</v>
      </c>
      <c r="D28" s="19">
        <v>9</v>
      </c>
      <c r="E28" s="19">
        <v>12</v>
      </c>
      <c r="F28" s="19">
        <v>31</v>
      </c>
      <c r="G28" s="19">
        <v>404</v>
      </c>
      <c r="H28" s="19">
        <v>11</v>
      </c>
      <c r="I28" s="19">
        <v>99</v>
      </c>
      <c r="J28" s="19">
        <v>10</v>
      </c>
      <c r="K28" s="19">
        <v>4</v>
      </c>
      <c r="L28" s="19">
        <v>206</v>
      </c>
      <c r="M28" s="21">
        <f t="shared" si="4"/>
        <v>786</v>
      </c>
      <c r="N28" s="22"/>
      <c r="O28" s="19">
        <v>9</v>
      </c>
      <c r="P28" s="21">
        <f t="shared" si="5"/>
        <v>795</v>
      </c>
      <c r="Q28" s="23"/>
    </row>
    <row r="29" spans="1:17" s="24" customFormat="1" ht="24.95" customHeight="1">
      <c r="A29" s="19">
        <v>13</v>
      </c>
      <c r="B29" s="19">
        <v>1</v>
      </c>
      <c r="C29" s="20" t="s">
        <v>45</v>
      </c>
      <c r="D29" s="19">
        <v>36</v>
      </c>
      <c r="E29" s="19">
        <v>32</v>
      </c>
      <c r="F29" s="19">
        <v>16</v>
      </c>
      <c r="G29" s="19">
        <v>375</v>
      </c>
      <c r="H29" s="19">
        <v>7</v>
      </c>
      <c r="I29" s="19">
        <v>53</v>
      </c>
      <c r="J29" s="19">
        <v>4</v>
      </c>
      <c r="K29" s="19">
        <v>2</v>
      </c>
      <c r="L29" s="19">
        <v>111</v>
      </c>
      <c r="M29" s="21">
        <f t="shared" si="4"/>
        <v>636</v>
      </c>
      <c r="N29" s="22"/>
      <c r="O29" s="19">
        <v>6</v>
      </c>
      <c r="P29" s="21">
        <f t="shared" si="5"/>
        <v>642</v>
      </c>
      <c r="Q29" s="23"/>
    </row>
    <row r="30" spans="1:17" s="24" customFormat="1" ht="24.95" customHeight="1">
      <c r="A30" s="19">
        <v>14</v>
      </c>
      <c r="B30" s="19">
        <v>1</v>
      </c>
      <c r="C30" s="20" t="s">
        <v>46</v>
      </c>
      <c r="D30" s="19">
        <v>88</v>
      </c>
      <c r="E30" s="19">
        <v>50</v>
      </c>
      <c r="F30" s="19">
        <v>30</v>
      </c>
      <c r="G30" s="19">
        <v>43</v>
      </c>
      <c r="H30" s="19">
        <v>5</v>
      </c>
      <c r="I30" s="19">
        <v>20</v>
      </c>
      <c r="J30" s="19">
        <v>1</v>
      </c>
      <c r="K30" s="19">
        <v>3</v>
      </c>
      <c r="L30" s="19">
        <v>128</v>
      </c>
      <c r="M30" s="21">
        <f t="shared" si="4"/>
        <v>368</v>
      </c>
      <c r="N30" s="22"/>
      <c r="O30" s="19">
        <v>5</v>
      </c>
      <c r="P30" s="21">
        <f t="shared" si="5"/>
        <v>373</v>
      </c>
      <c r="Q30" s="23"/>
    </row>
    <row r="31" spans="1:17" s="24" customFormat="1" ht="24.95" customHeight="1">
      <c r="A31" s="19">
        <v>15</v>
      </c>
      <c r="B31" s="19">
        <v>1</v>
      </c>
      <c r="C31" s="20" t="s">
        <v>47</v>
      </c>
      <c r="D31" s="19">
        <v>40</v>
      </c>
      <c r="E31" s="19">
        <v>178</v>
      </c>
      <c r="F31" s="19">
        <v>17</v>
      </c>
      <c r="G31" s="19">
        <v>21</v>
      </c>
      <c r="H31" s="19">
        <v>5</v>
      </c>
      <c r="I31" s="19">
        <v>31</v>
      </c>
      <c r="J31" s="19">
        <v>0</v>
      </c>
      <c r="K31" s="19">
        <v>0</v>
      </c>
      <c r="L31" s="19">
        <v>123</v>
      </c>
      <c r="M31" s="21">
        <f t="shared" si="4"/>
        <v>415</v>
      </c>
      <c r="N31" s="22"/>
      <c r="O31" s="19">
        <v>2</v>
      </c>
      <c r="P31" s="21">
        <f t="shared" si="5"/>
        <v>417</v>
      </c>
      <c r="Q31" s="23"/>
    </row>
    <row r="32" spans="1:17" s="24" customFormat="1" ht="24.95" customHeight="1">
      <c r="A32" s="19">
        <v>16</v>
      </c>
      <c r="B32" s="19">
        <v>1</v>
      </c>
      <c r="C32" s="20" t="s">
        <v>48</v>
      </c>
      <c r="D32" s="19">
        <v>28</v>
      </c>
      <c r="E32" s="19">
        <v>33</v>
      </c>
      <c r="F32" s="19">
        <v>16</v>
      </c>
      <c r="G32" s="19">
        <v>40</v>
      </c>
      <c r="H32" s="19">
        <v>1</v>
      </c>
      <c r="I32" s="19">
        <v>16</v>
      </c>
      <c r="J32" s="19">
        <v>0</v>
      </c>
      <c r="K32" s="19">
        <v>3</v>
      </c>
      <c r="L32" s="19">
        <v>87</v>
      </c>
      <c r="M32" s="21">
        <f t="shared" si="4"/>
        <v>224</v>
      </c>
      <c r="N32" s="22"/>
      <c r="O32" s="19">
        <v>0</v>
      </c>
      <c r="P32" s="21">
        <f t="shared" si="5"/>
        <v>224</v>
      </c>
      <c r="Q32" s="23"/>
    </row>
    <row r="33" spans="1:17" s="24" customFormat="1" ht="24.95" customHeight="1">
      <c r="A33" s="19">
        <v>17</v>
      </c>
      <c r="B33" s="19">
        <v>1</v>
      </c>
      <c r="C33" s="20" t="s">
        <v>49</v>
      </c>
      <c r="D33" s="19">
        <v>23</v>
      </c>
      <c r="E33" s="19">
        <v>21</v>
      </c>
      <c r="F33" s="19">
        <v>25</v>
      </c>
      <c r="G33" s="19">
        <v>62</v>
      </c>
      <c r="H33" s="19">
        <v>4</v>
      </c>
      <c r="I33" s="19">
        <v>39</v>
      </c>
      <c r="J33" s="19">
        <v>2</v>
      </c>
      <c r="K33" s="19">
        <v>4</v>
      </c>
      <c r="L33" s="19">
        <v>69</v>
      </c>
      <c r="M33" s="21">
        <f t="shared" si="4"/>
        <v>249</v>
      </c>
      <c r="N33" s="22"/>
      <c r="O33" s="19">
        <v>7</v>
      </c>
      <c r="P33" s="21">
        <f t="shared" si="5"/>
        <v>256</v>
      </c>
      <c r="Q33" s="23"/>
    </row>
    <row r="34" spans="1:17" s="24" customFormat="1" ht="24.95" customHeight="1">
      <c r="A34" s="19">
        <v>18</v>
      </c>
      <c r="B34" s="19">
        <v>1</v>
      </c>
      <c r="C34" s="20" t="s">
        <v>50</v>
      </c>
      <c r="D34" s="19">
        <v>24</v>
      </c>
      <c r="E34" s="19">
        <v>52</v>
      </c>
      <c r="F34" s="19">
        <v>233</v>
      </c>
      <c r="G34" s="19">
        <v>68</v>
      </c>
      <c r="H34" s="19">
        <v>4</v>
      </c>
      <c r="I34" s="19">
        <v>18</v>
      </c>
      <c r="J34" s="19">
        <v>2</v>
      </c>
      <c r="K34" s="19">
        <v>4</v>
      </c>
      <c r="L34" s="19">
        <v>46</v>
      </c>
      <c r="M34" s="21">
        <f t="shared" si="4"/>
        <v>451</v>
      </c>
      <c r="N34" s="22"/>
      <c r="O34" s="19">
        <v>2</v>
      </c>
      <c r="P34" s="21">
        <f t="shared" si="5"/>
        <v>453</v>
      </c>
      <c r="Q34" s="23"/>
    </row>
    <row r="35" spans="1:17" s="1" customFormat="1" ht="24.95" customHeight="1">
      <c r="A35" s="19">
        <v>19</v>
      </c>
      <c r="B35" s="19">
        <v>1</v>
      </c>
      <c r="C35" s="20" t="s">
        <v>51</v>
      </c>
      <c r="D35" s="19">
        <v>27</v>
      </c>
      <c r="E35" s="19">
        <v>28</v>
      </c>
      <c r="F35" s="19">
        <v>173</v>
      </c>
      <c r="G35" s="19">
        <v>13</v>
      </c>
      <c r="H35" s="19">
        <v>4</v>
      </c>
      <c r="I35" s="19">
        <v>14</v>
      </c>
      <c r="J35" s="19">
        <v>0</v>
      </c>
      <c r="K35" s="19">
        <v>1</v>
      </c>
      <c r="L35" s="19">
        <v>38</v>
      </c>
      <c r="M35" s="21">
        <f t="shared" si="4"/>
        <v>298</v>
      </c>
      <c r="N35" s="22"/>
      <c r="O35" s="19">
        <v>4</v>
      </c>
      <c r="P35" s="21">
        <f t="shared" si="5"/>
        <v>302</v>
      </c>
      <c r="Q35" s="23"/>
    </row>
    <row r="36" spans="1:17" s="1" customFormat="1" ht="24.95" customHeight="1">
      <c r="A36" s="19">
        <v>20</v>
      </c>
      <c r="B36" s="19">
        <v>1</v>
      </c>
      <c r="C36" s="20" t="s">
        <v>52</v>
      </c>
      <c r="D36" s="19">
        <v>9</v>
      </c>
      <c r="E36" s="19">
        <v>20</v>
      </c>
      <c r="F36" s="19">
        <v>151</v>
      </c>
      <c r="G36" s="19">
        <v>108</v>
      </c>
      <c r="H36" s="19">
        <v>1</v>
      </c>
      <c r="I36" s="19">
        <v>40</v>
      </c>
      <c r="J36" s="19">
        <v>3</v>
      </c>
      <c r="K36" s="19">
        <v>7</v>
      </c>
      <c r="L36" s="19">
        <v>256</v>
      </c>
      <c r="M36" s="21">
        <f t="shared" si="4"/>
        <v>595</v>
      </c>
      <c r="N36" s="22"/>
      <c r="O36" s="19">
        <v>7</v>
      </c>
      <c r="P36" s="21">
        <f t="shared" si="5"/>
        <v>602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490</v>
      </c>
      <c r="E37" s="28">
        <f t="shared" si="6"/>
        <v>1097</v>
      </c>
      <c r="F37" s="28">
        <f t="shared" si="6"/>
        <v>1212</v>
      </c>
      <c r="G37" s="28">
        <f t="shared" si="6"/>
        <v>1788</v>
      </c>
      <c r="H37" s="28">
        <f t="shared" si="6"/>
        <v>122</v>
      </c>
      <c r="I37" s="28">
        <f t="shared" si="6"/>
        <v>1145</v>
      </c>
      <c r="J37" s="28">
        <f t="shared" si="6"/>
        <v>43</v>
      </c>
      <c r="K37" s="28">
        <f t="shared" si="6"/>
        <v>60</v>
      </c>
      <c r="L37" s="28">
        <f t="shared" si="6"/>
        <v>2618</v>
      </c>
      <c r="M37" s="28">
        <f t="shared" si="6"/>
        <v>8575</v>
      </c>
      <c r="N37" s="28">
        <f t="shared" si="6"/>
        <v>0</v>
      </c>
      <c r="O37" s="28">
        <f t="shared" si="6"/>
        <v>123</v>
      </c>
      <c r="P37" s="28">
        <f t="shared" si="6"/>
        <v>8698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490</v>
      </c>
      <c r="E38" s="28">
        <f t="shared" ref="E38:Q38" si="7">E37</f>
        <v>1097</v>
      </c>
      <c r="F38" s="28">
        <f t="shared" si="7"/>
        <v>1212</v>
      </c>
      <c r="G38" s="28">
        <f t="shared" si="7"/>
        <v>1788</v>
      </c>
      <c r="H38" s="28">
        <f t="shared" si="7"/>
        <v>122</v>
      </c>
      <c r="I38" s="28">
        <f t="shared" si="7"/>
        <v>1145</v>
      </c>
      <c r="J38" s="28">
        <f t="shared" si="7"/>
        <v>43</v>
      </c>
      <c r="K38" s="28">
        <f t="shared" si="7"/>
        <v>60</v>
      </c>
      <c r="L38" s="28">
        <f t="shared" si="7"/>
        <v>2618</v>
      </c>
      <c r="M38" s="28">
        <f t="shared" si="7"/>
        <v>8575</v>
      </c>
      <c r="N38" s="28">
        <f t="shared" si="7"/>
        <v>0</v>
      </c>
      <c r="O38" s="28">
        <f t="shared" si="7"/>
        <v>123</v>
      </c>
      <c r="P38" s="28">
        <f t="shared" si="7"/>
        <v>8698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1</v>
      </c>
      <c r="C39" s="20" t="s">
        <v>54</v>
      </c>
      <c r="D39" s="19">
        <v>96</v>
      </c>
      <c r="E39" s="19">
        <v>34</v>
      </c>
      <c r="F39" s="19">
        <v>58</v>
      </c>
      <c r="G39" s="19">
        <v>47</v>
      </c>
      <c r="H39" s="19">
        <v>7</v>
      </c>
      <c r="I39" s="19">
        <v>68</v>
      </c>
      <c r="J39" s="19">
        <v>4</v>
      </c>
      <c r="K39" s="19">
        <v>0</v>
      </c>
      <c r="L39" s="19">
        <v>78</v>
      </c>
      <c r="M39" s="29">
        <f t="shared" ref="M39:M48" si="8">SUM(D39:L39)</f>
        <v>392</v>
      </c>
      <c r="N39" s="22"/>
      <c r="O39" s="19">
        <v>4</v>
      </c>
      <c r="P39" s="29">
        <f>SUM(M39+O39)</f>
        <v>396</v>
      </c>
      <c r="Q39" s="23"/>
    </row>
    <row r="40" spans="1:17" s="24" customFormat="1" ht="24.95" customHeight="1">
      <c r="A40" s="19">
        <v>22</v>
      </c>
      <c r="B40" s="19">
        <v>1</v>
      </c>
      <c r="C40" s="20" t="s">
        <v>55</v>
      </c>
      <c r="D40" s="19">
        <v>13</v>
      </c>
      <c r="E40" s="19">
        <v>45</v>
      </c>
      <c r="F40" s="19">
        <v>81</v>
      </c>
      <c r="G40" s="19">
        <v>59</v>
      </c>
      <c r="H40" s="19">
        <v>1</v>
      </c>
      <c r="I40" s="19">
        <v>25</v>
      </c>
      <c r="J40" s="19">
        <v>1</v>
      </c>
      <c r="K40" s="19">
        <v>2</v>
      </c>
      <c r="L40" s="19">
        <v>145</v>
      </c>
      <c r="M40" s="29">
        <f t="shared" si="8"/>
        <v>372</v>
      </c>
      <c r="N40" s="22"/>
      <c r="O40" s="19">
        <v>2</v>
      </c>
      <c r="P40" s="29">
        <f t="shared" ref="P40:P48" si="9">SUM(M40+O40)</f>
        <v>374</v>
      </c>
      <c r="Q40" s="23"/>
    </row>
    <row r="41" spans="1:17" s="24" customFormat="1" ht="24.95" customHeight="1">
      <c r="A41" s="19">
        <v>23</v>
      </c>
      <c r="B41" s="19">
        <v>1</v>
      </c>
      <c r="C41" s="20" t="s">
        <v>56</v>
      </c>
      <c r="D41" s="19">
        <v>4</v>
      </c>
      <c r="E41" s="19">
        <v>48</v>
      </c>
      <c r="F41" s="19">
        <v>49</v>
      </c>
      <c r="G41" s="19">
        <v>47</v>
      </c>
      <c r="H41" s="19">
        <v>3</v>
      </c>
      <c r="I41" s="19">
        <v>24</v>
      </c>
      <c r="J41" s="19">
        <v>0</v>
      </c>
      <c r="K41" s="19">
        <v>1</v>
      </c>
      <c r="L41" s="19">
        <v>143</v>
      </c>
      <c r="M41" s="29">
        <f t="shared" si="8"/>
        <v>319</v>
      </c>
      <c r="N41" s="22"/>
      <c r="O41" s="19">
        <v>6</v>
      </c>
      <c r="P41" s="29">
        <f t="shared" si="9"/>
        <v>325</v>
      </c>
      <c r="Q41" s="23"/>
    </row>
    <row r="42" spans="1:17" s="24" customFormat="1" ht="24.95" customHeight="1">
      <c r="A42" s="19">
        <v>24</v>
      </c>
      <c r="B42" s="19">
        <v>1</v>
      </c>
      <c r="C42" s="20" t="s">
        <v>57</v>
      </c>
      <c r="D42" s="19">
        <v>8</v>
      </c>
      <c r="E42" s="19">
        <v>52</v>
      </c>
      <c r="F42" s="19">
        <v>103</v>
      </c>
      <c r="G42" s="19">
        <v>25</v>
      </c>
      <c r="H42" s="19">
        <v>4</v>
      </c>
      <c r="I42" s="19">
        <v>23</v>
      </c>
      <c r="J42" s="19">
        <v>2</v>
      </c>
      <c r="K42" s="19">
        <v>1</v>
      </c>
      <c r="L42" s="19">
        <v>73</v>
      </c>
      <c r="M42" s="29">
        <f t="shared" si="8"/>
        <v>291</v>
      </c>
      <c r="N42" s="22"/>
      <c r="O42" s="19">
        <v>2</v>
      </c>
      <c r="P42" s="29">
        <f t="shared" si="9"/>
        <v>293</v>
      </c>
      <c r="Q42" s="23"/>
    </row>
    <row r="43" spans="1:17" s="24" customFormat="1" ht="24.95" customHeight="1">
      <c r="A43" s="19">
        <v>25</v>
      </c>
      <c r="B43" s="19">
        <v>1</v>
      </c>
      <c r="C43" s="20" t="s">
        <v>58</v>
      </c>
      <c r="D43" s="19">
        <v>16</v>
      </c>
      <c r="E43" s="19">
        <v>24</v>
      </c>
      <c r="F43" s="19">
        <v>223</v>
      </c>
      <c r="G43" s="19">
        <v>35</v>
      </c>
      <c r="H43" s="19">
        <v>8</v>
      </c>
      <c r="I43" s="19">
        <v>9</v>
      </c>
      <c r="J43" s="19">
        <v>1</v>
      </c>
      <c r="K43" s="19">
        <v>3</v>
      </c>
      <c r="L43" s="19">
        <v>35</v>
      </c>
      <c r="M43" s="29">
        <f t="shared" si="8"/>
        <v>354</v>
      </c>
      <c r="N43" s="22"/>
      <c r="O43" s="19">
        <v>4</v>
      </c>
      <c r="P43" s="29">
        <f t="shared" si="9"/>
        <v>358</v>
      </c>
      <c r="Q43" s="23"/>
    </row>
    <row r="44" spans="1:17" s="24" customFormat="1" ht="24.95" customHeight="1">
      <c r="A44" s="19">
        <v>26</v>
      </c>
      <c r="B44" s="19">
        <v>1</v>
      </c>
      <c r="C44" s="20" t="s">
        <v>59</v>
      </c>
      <c r="D44" s="19">
        <v>3</v>
      </c>
      <c r="E44" s="19">
        <v>18</v>
      </c>
      <c r="F44" s="19">
        <v>51</v>
      </c>
      <c r="G44" s="19">
        <v>21</v>
      </c>
      <c r="H44" s="19">
        <v>3</v>
      </c>
      <c r="I44" s="19">
        <v>12</v>
      </c>
      <c r="J44" s="19">
        <v>2</v>
      </c>
      <c r="K44" s="19">
        <v>4</v>
      </c>
      <c r="L44" s="19">
        <v>42</v>
      </c>
      <c r="M44" s="29">
        <f t="shared" si="8"/>
        <v>156</v>
      </c>
      <c r="N44" s="22"/>
      <c r="O44" s="19">
        <v>5</v>
      </c>
      <c r="P44" s="29">
        <f t="shared" si="9"/>
        <v>161</v>
      </c>
      <c r="Q44" s="23"/>
    </row>
    <row r="45" spans="1:17" s="24" customFormat="1" ht="24.95" customHeight="1">
      <c r="A45" s="19">
        <v>27</v>
      </c>
      <c r="B45" s="19">
        <v>1</v>
      </c>
      <c r="C45" s="20" t="s">
        <v>60</v>
      </c>
      <c r="D45" s="19">
        <v>11</v>
      </c>
      <c r="E45" s="19">
        <v>28</v>
      </c>
      <c r="F45" s="19">
        <v>79</v>
      </c>
      <c r="G45" s="19">
        <v>31</v>
      </c>
      <c r="H45" s="19">
        <v>6</v>
      </c>
      <c r="I45" s="19">
        <v>101</v>
      </c>
      <c r="J45" s="19">
        <v>7</v>
      </c>
      <c r="K45" s="19">
        <v>8</v>
      </c>
      <c r="L45" s="19">
        <v>64</v>
      </c>
      <c r="M45" s="29">
        <f t="shared" si="8"/>
        <v>335</v>
      </c>
      <c r="N45" s="22"/>
      <c r="O45" s="19">
        <v>5</v>
      </c>
      <c r="P45" s="29">
        <f t="shared" si="9"/>
        <v>340</v>
      </c>
      <c r="Q45" s="23"/>
    </row>
    <row r="46" spans="1:17" s="24" customFormat="1" ht="24.95" customHeight="1">
      <c r="A46" s="19">
        <v>28</v>
      </c>
      <c r="B46" s="19">
        <v>1</v>
      </c>
      <c r="C46" s="20" t="s">
        <v>61</v>
      </c>
      <c r="D46" s="19">
        <v>3</v>
      </c>
      <c r="E46" s="19">
        <v>54</v>
      </c>
      <c r="F46" s="19">
        <v>5</v>
      </c>
      <c r="G46" s="19">
        <v>8</v>
      </c>
      <c r="H46" s="19">
        <v>0</v>
      </c>
      <c r="I46" s="19">
        <v>46</v>
      </c>
      <c r="J46" s="19">
        <v>3</v>
      </c>
      <c r="K46" s="19">
        <v>4</v>
      </c>
      <c r="L46" s="19">
        <v>51</v>
      </c>
      <c r="M46" s="29">
        <f t="shared" si="8"/>
        <v>174</v>
      </c>
      <c r="N46" s="22"/>
      <c r="O46" s="19">
        <v>2</v>
      </c>
      <c r="P46" s="29">
        <f t="shared" si="9"/>
        <v>176</v>
      </c>
      <c r="Q46" s="23"/>
    </row>
    <row r="47" spans="1:17" s="24" customFormat="1" ht="24.95" customHeight="1">
      <c r="A47" s="19">
        <v>29</v>
      </c>
      <c r="B47" s="19">
        <v>1</v>
      </c>
      <c r="C47" s="20" t="s">
        <v>62</v>
      </c>
      <c r="D47" s="19">
        <v>5</v>
      </c>
      <c r="E47" s="19">
        <v>37</v>
      </c>
      <c r="F47" s="19">
        <v>77</v>
      </c>
      <c r="G47" s="19">
        <v>9</v>
      </c>
      <c r="H47" s="19">
        <v>1</v>
      </c>
      <c r="I47" s="19">
        <v>28</v>
      </c>
      <c r="J47" s="19">
        <v>1</v>
      </c>
      <c r="K47" s="19">
        <v>1</v>
      </c>
      <c r="L47" s="19">
        <v>36</v>
      </c>
      <c r="M47" s="29">
        <f t="shared" si="8"/>
        <v>195</v>
      </c>
      <c r="N47" s="22"/>
      <c r="O47" s="19">
        <v>1</v>
      </c>
      <c r="P47" s="29">
        <f t="shared" si="9"/>
        <v>196</v>
      </c>
      <c r="Q47" s="23"/>
    </row>
    <row r="48" spans="1:17" s="24" customFormat="1" ht="24.95" customHeight="1">
      <c r="A48" s="19">
        <v>30</v>
      </c>
      <c r="B48" s="19">
        <v>1</v>
      </c>
      <c r="C48" s="20" t="s">
        <v>63</v>
      </c>
      <c r="D48" s="19">
        <v>13</v>
      </c>
      <c r="E48" s="19">
        <v>58</v>
      </c>
      <c r="F48" s="19">
        <v>109</v>
      </c>
      <c r="G48" s="19">
        <v>23</v>
      </c>
      <c r="H48" s="19">
        <v>5</v>
      </c>
      <c r="I48" s="19">
        <v>66</v>
      </c>
      <c r="J48" s="19">
        <v>4</v>
      </c>
      <c r="K48" s="19">
        <v>4</v>
      </c>
      <c r="L48" s="19">
        <v>162</v>
      </c>
      <c r="M48" s="29">
        <f t="shared" si="8"/>
        <v>444</v>
      </c>
      <c r="N48" s="22"/>
      <c r="O48" s="19">
        <v>21</v>
      </c>
      <c r="P48" s="29">
        <f t="shared" si="9"/>
        <v>465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662</v>
      </c>
      <c r="E49" s="28">
        <f t="shared" si="10"/>
        <v>1495</v>
      </c>
      <c r="F49" s="28">
        <f t="shared" si="10"/>
        <v>2047</v>
      </c>
      <c r="G49" s="28">
        <f t="shared" si="10"/>
        <v>2093</v>
      </c>
      <c r="H49" s="28">
        <f t="shared" si="10"/>
        <v>160</v>
      </c>
      <c r="I49" s="28">
        <f t="shared" si="10"/>
        <v>1547</v>
      </c>
      <c r="J49" s="28">
        <f t="shared" si="10"/>
        <v>68</v>
      </c>
      <c r="K49" s="28">
        <f t="shared" si="10"/>
        <v>88</v>
      </c>
      <c r="L49" s="28">
        <f t="shared" si="10"/>
        <v>3447</v>
      </c>
      <c r="M49" s="28">
        <f t="shared" si="10"/>
        <v>11607</v>
      </c>
      <c r="N49" s="28">
        <f t="shared" si="10"/>
        <v>0</v>
      </c>
      <c r="O49" s="28">
        <f t="shared" si="10"/>
        <v>175</v>
      </c>
      <c r="P49" s="28">
        <f t="shared" si="10"/>
        <v>11782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662</v>
      </c>
      <c r="E50" s="28">
        <f t="shared" ref="E50:Q50" si="11">E49</f>
        <v>1495</v>
      </c>
      <c r="F50" s="28">
        <f t="shared" si="11"/>
        <v>2047</v>
      </c>
      <c r="G50" s="28">
        <f t="shared" si="11"/>
        <v>2093</v>
      </c>
      <c r="H50" s="28">
        <f t="shared" si="11"/>
        <v>160</v>
      </c>
      <c r="I50" s="28">
        <f t="shared" si="11"/>
        <v>1547</v>
      </c>
      <c r="J50" s="28">
        <f t="shared" si="11"/>
        <v>68</v>
      </c>
      <c r="K50" s="28">
        <f t="shared" si="11"/>
        <v>88</v>
      </c>
      <c r="L50" s="28">
        <f t="shared" si="11"/>
        <v>3447</v>
      </c>
      <c r="M50" s="28">
        <f t="shared" si="11"/>
        <v>11607</v>
      </c>
      <c r="N50" s="28">
        <f t="shared" si="11"/>
        <v>0</v>
      </c>
      <c r="O50" s="28">
        <f t="shared" si="11"/>
        <v>175</v>
      </c>
      <c r="P50" s="28">
        <f t="shared" si="11"/>
        <v>11782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1</v>
      </c>
      <c r="C51" s="20" t="s">
        <v>65</v>
      </c>
      <c r="D51" s="19">
        <v>2</v>
      </c>
      <c r="E51" s="19">
        <v>16</v>
      </c>
      <c r="F51" s="19">
        <v>8</v>
      </c>
      <c r="G51" s="19">
        <v>7</v>
      </c>
      <c r="H51" s="19">
        <v>2</v>
      </c>
      <c r="I51" s="19">
        <v>12</v>
      </c>
      <c r="J51" s="19">
        <v>0</v>
      </c>
      <c r="K51" s="19">
        <v>0</v>
      </c>
      <c r="L51" s="19">
        <v>34</v>
      </c>
      <c r="M51" s="29">
        <f t="shared" ref="M51:M60" si="12">SUM(D51:L51)</f>
        <v>81</v>
      </c>
      <c r="N51" s="22"/>
      <c r="O51" s="19">
        <v>0</v>
      </c>
      <c r="P51" s="29">
        <f t="shared" ref="P51:P60" si="13">SUM(M51+O51)</f>
        <v>81</v>
      </c>
      <c r="Q51" s="23"/>
    </row>
    <row r="52" spans="1:17" s="24" customFormat="1" ht="24.95" customHeight="1">
      <c r="A52" s="19">
        <v>32</v>
      </c>
      <c r="B52" s="19">
        <v>1</v>
      </c>
      <c r="C52" s="20" t="s">
        <v>66</v>
      </c>
      <c r="D52" s="19">
        <v>8</v>
      </c>
      <c r="E52" s="19">
        <v>9</v>
      </c>
      <c r="F52" s="19">
        <v>30</v>
      </c>
      <c r="G52" s="19">
        <v>49</v>
      </c>
      <c r="H52" s="19">
        <v>4</v>
      </c>
      <c r="I52" s="19">
        <v>33</v>
      </c>
      <c r="J52" s="19">
        <v>2</v>
      </c>
      <c r="K52" s="19">
        <v>3</v>
      </c>
      <c r="L52" s="19">
        <v>89</v>
      </c>
      <c r="M52" s="29">
        <f t="shared" si="12"/>
        <v>227</v>
      </c>
      <c r="N52" s="22"/>
      <c r="O52" s="19">
        <v>1</v>
      </c>
      <c r="P52" s="29">
        <f t="shared" si="13"/>
        <v>228</v>
      </c>
      <c r="Q52" s="23"/>
    </row>
    <row r="53" spans="1:17" s="24" customFormat="1" ht="24.95" customHeight="1">
      <c r="A53" s="19">
        <v>33</v>
      </c>
      <c r="B53" s="19">
        <v>1</v>
      </c>
      <c r="C53" s="20" t="s">
        <v>67</v>
      </c>
      <c r="D53" s="19">
        <v>8</v>
      </c>
      <c r="E53" s="19">
        <v>49</v>
      </c>
      <c r="F53" s="19">
        <v>11</v>
      </c>
      <c r="G53" s="19">
        <v>9</v>
      </c>
      <c r="H53" s="19">
        <v>2</v>
      </c>
      <c r="I53" s="19">
        <v>9</v>
      </c>
      <c r="J53" s="19">
        <v>2</v>
      </c>
      <c r="K53" s="19">
        <v>1</v>
      </c>
      <c r="L53" s="19">
        <v>131</v>
      </c>
      <c r="M53" s="29">
        <f t="shared" si="12"/>
        <v>222</v>
      </c>
      <c r="N53" s="22"/>
      <c r="O53" s="19">
        <v>0</v>
      </c>
      <c r="P53" s="29">
        <f t="shared" si="13"/>
        <v>222</v>
      </c>
      <c r="Q53" s="23"/>
    </row>
    <row r="54" spans="1:17" s="24" customFormat="1" ht="24.95" customHeight="1">
      <c r="A54" s="19">
        <v>34</v>
      </c>
      <c r="B54" s="19">
        <v>1</v>
      </c>
      <c r="C54" s="20" t="s">
        <v>68</v>
      </c>
      <c r="D54" s="19">
        <v>1</v>
      </c>
      <c r="E54" s="19">
        <v>2</v>
      </c>
      <c r="F54" s="19">
        <v>35</v>
      </c>
      <c r="G54" s="19">
        <v>5</v>
      </c>
      <c r="H54" s="19">
        <v>1</v>
      </c>
      <c r="I54" s="19">
        <v>116</v>
      </c>
      <c r="J54" s="19">
        <v>1</v>
      </c>
      <c r="K54" s="19">
        <v>0</v>
      </c>
      <c r="L54" s="19">
        <v>24</v>
      </c>
      <c r="M54" s="29">
        <f t="shared" si="12"/>
        <v>185</v>
      </c>
      <c r="N54" s="22"/>
      <c r="O54" s="19">
        <v>3</v>
      </c>
      <c r="P54" s="29">
        <f t="shared" si="13"/>
        <v>188</v>
      </c>
      <c r="Q54" s="23"/>
    </row>
    <row r="55" spans="1:17" s="1" customFormat="1" ht="24.95" customHeight="1">
      <c r="A55" s="19">
        <v>35</v>
      </c>
      <c r="B55" s="19">
        <v>1</v>
      </c>
      <c r="C55" s="20" t="s">
        <v>69</v>
      </c>
      <c r="D55" s="19">
        <v>4</v>
      </c>
      <c r="E55" s="19">
        <v>40</v>
      </c>
      <c r="F55" s="19">
        <v>7</v>
      </c>
      <c r="G55" s="19">
        <v>35</v>
      </c>
      <c r="H55" s="19">
        <v>2</v>
      </c>
      <c r="I55" s="19">
        <v>74</v>
      </c>
      <c r="J55" s="19">
        <v>1</v>
      </c>
      <c r="K55" s="19">
        <v>2</v>
      </c>
      <c r="L55" s="19">
        <v>24</v>
      </c>
      <c r="M55" s="29">
        <f t="shared" si="12"/>
        <v>189</v>
      </c>
      <c r="N55" s="22"/>
      <c r="O55" s="19">
        <v>5</v>
      </c>
      <c r="P55" s="29">
        <f t="shared" si="13"/>
        <v>194</v>
      </c>
      <c r="Q55" s="23"/>
    </row>
    <row r="56" spans="1:17" s="1" customFormat="1" ht="24.95" customHeight="1">
      <c r="A56" s="19">
        <v>36</v>
      </c>
      <c r="B56" s="19">
        <v>1</v>
      </c>
      <c r="C56" s="20" t="s">
        <v>70</v>
      </c>
      <c r="D56" s="19">
        <v>10</v>
      </c>
      <c r="E56" s="19">
        <v>24</v>
      </c>
      <c r="F56" s="19">
        <v>61</v>
      </c>
      <c r="G56" s="19">
        <v>14</v>
      </c>
      <c r="H56" s="19">
        <v>4</v>
      </c>
      <c r="I56" s="19">
        <v>195</v>
      </c>
      <c r="J56" s="19">
        <v>3</v>
      </c>
      <c r="K56" s="19">
        <v>0</v>
      </c>
      <c r="L56" s="19">
        <v>68</v>
      </c>
      <c r="M56" s="29">
        <f t="shared" si="12"/>
        <v>379</v>
      </c>
      <c r="N56" s="22"/>
      <c r="O56" s="19">
        <v>3</v>
      </c>
      <c r="P56" s="29">
        <f t="shared" si="13"/>
        <v>382</v>
      </c>
      <c r="Q56" s="23"/>
    </row>
    <row r="57" spans="1:17" s="1" customFormat="1" ht="24.95" customHeight="1">
      <c r="A57" s="19">
        <v>37</v>
      </c>
      <c r="B57" s="19">
        <v>1</v>
      </c>
      <c r="C57" s="20" t="s">
        <v>71</v>
      </c>
      <c r="D57" s="19">
        <v>14</v>
      </c>
      <c r="E57" s="19">
        <v>3</v>
      </c>
      <c r="F57" s="19">
        <v>91</v>
      </c>
      <c r="G57" s="19">
        <v>9</v>
      </c>
      <c r="H57" s="19">
        <v>8</v>
      </c>
      <c r="I57" s="19">
        <v>72</v>
      </c>
      <c r="J57" s="19">
        <v>0</v>
      </c>
      <c r="K57" s="19">
        <v>0</v>
      </c>
      <c r="L57" s="19">
        <v>21</v>
      </c>
      <c r="M57" s="29">
        <f t="shared" si="12"/>
        <v>218</v>
      </c>
      <c r="N57" s="22"/>
      <c r="O57" s="19">
        <v>3</v>
      </c>
      <c r="P57" s="29">
        <f t="shared" si="13"/>
        <v>221</v>
      </c>
      <c r="Q57" s="23"/>
    </row>
    <row r="58" spans="1:17" s="1" customFormat="1" ht="24.95" customHeight="1">
      <c r="A58" s="19">
        <v>38</v>
      </c>
      <c r="B58" s="19">
        <v>1</v>
      </c>
      <c r="C58" s="20" t="s">
        <v>72</v>
      </c>
      <c r="D58" s="19">
        <v>10</v>
      </c>
      <c r="E58" s="19">
        <v>28</v>
      </c>
      <c r="F58" s="19">
        <v>33</v>
      </c>
      <c r="G58" s="19">
        <v>9</v>
      </c>
      <c r="H58" s="19">
        <v>0</v>
      </c>
      <c r="I58" s="19">
        <v>27</v>
      </c>
      <c r="J58" s="19">
        <v>0</v>
      </c>
      <c r="K58" s="19">
        <v>0</v>
      </c>
      <c r="L58" s="19">
        <v>13</v>
      </c>
      <c r="M58" s="29">
        <f t="shared" si="12"/>
        <v>120</v>
      </c>
      <c r="N58" s="22"/>
      <c r="O58" s="19">
        <v>4</v>
      </c>
      <c r="P58" s="29">
        <f t="shared" si="13"/>
        <v>124</v>
      </c>
      <c r="Q58" s="23"/>
    </row>
    <row r="59" spans="1:17" s="24" customFormat="1" ht="24.95" customHeight="1">
      <c r="A59" s="19">
        <v>39</v>
      </c>
      <c r="B59" s="19">
        <v>1</v>
      </c>
      <c r="C59" s="20" t="s">
        <v>73</v>
      </c>
      <c r="D59" s="19">
        <v>6</v>
      </c>
      <c r="E59" s="19">
        <v>110</v>
      </c>
      <c r="F59" s="19">
        <v>39</v>
      </c>
      <c r="G59" s="19">
        <v>13</v>
      </c>
      <c r="H59" s="19">
        <v>1</v>
      </c>
      <c r="I59" s="19">
        <v>295</v>
      </c>
      <c r="J59" s="19">
        <v>1</v>
      </c>
      <c r="K59" s="19">
        <v>3</v>
      </c>
      <c r="L59" s="19">
        <v>118</v>
      </c>
      <c r="M59" s="29">
        <f t="shared" si="12"/>
        <v>586</v>
      </c>
      <c r="N59" s="22"/>
      <c r="O59" s="19">
        <v>1</v>
      </c>
      <c r="P59" s="29">
        <f t="shared" si="13"/>
        <v>587</v>
      </c>
      <c r="Q59" s="23"/>
    </row>
    <row r="60" spans="1:17" s="24" customFormat="1" ht="24.95" customHeight="1">
      <c r="A60" s="19">
        <v>40</v>
      </c>
      <c r="B60" s="19">
        <v>1</v>
      </c>
      <c r="C60" s="20" t="s">
        <v>74</v>
      </c>
      <c r="D60" s="19">
        <v>7</v>
      </c>
      <c r="E60" s="19">
        <v>68</v>
      </c>
      <c r="F60" s="19">
        <v>85</v>
      </c>
      <c r="G60" s="19">
        <v>61</v>
      </c>
      <c r="H60" s="19">
        <v>0</v>
      </c>
      <c r="I60" s="19">
        <v>24</v>
      </c>
      <c r="J60" s="19">
        <v>0</v>
      </c>
      <c r="K60" s="19">
        <v>6</v>
      </c>
      <c r="L60" s="19">
        <v>116</v>
      </c>
      <c r="M60" s="29">
        <f t="shared" si="12"/>
        <v>367</v>
      </c>
      <c r="N60" s="22"/>
      <c r="O60" s="19">
        <v>1</v>
      </c>
      <c r="P60" s="29">
        <f t="shared" si="13"/>
        <v>368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732</v>
      </c>
      <c r="E61" s="28">
        <f t="shared" si="14"/>
        <v>1844</v>
      </c>
      <c r="F61" s="28">
        <f t="shared" si="14"/>
        <v>2447</v>
      </c>
      <c r="G61" s="28">
        <f t="shared" si="14"/>
        <v>2304</v>
      </c>
      <c r="H61" s="28">
        <f t="shared" si="14"/>
        <v>184</v>
      </c>
      <c r="I61" s="28">
        <f t="shared" si="14"/>
        <v>2404</v>
      </c>
      <c r="J61" s="28">
        <f t="shared" si="14"/>
        <v>78</v>
      </c>
      <c r="K61" s="28">
        <f t="shared" si="14"/>
        <v>103</v>
      </c>
      <c r="L61" s="28">
        <f t="shared" si="14"/>
        <v>4085</v>
      </c>
      <c r="M61" s="28">
        <f t="shared" si="14"/>
        <v>14181</v>
      </c>
      <c r="N61" s="28">
        <f t="shared" si="14"/>
        <v>0</v>
      </c>
      <c r="O61" s="28">
        <f t="shared" si="14"/>
        <v>196</v>
      </c>
      <c r="P61" s="28">
        <f t="shared" si="14"/>
        <v>14377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732</v>
      </c>
      <c r="E62" s="28">
        <f t="shared" si="15"/>
        <v>1844</v>
      </c>
      <c r="F62" s="28">
        <f t="shared" si="15"/>
        <v>2447</v>
      </c>
      <c r="G62" s="28">
        <f t="shared" si="15"/>
        <v>2304</v>
      </c>
      <c r="H62" s="28">
        <f t="shared" si="15"/>
        <v>184</v>
      </c>
      <c r="I62" s="28">
        <f t="shared" si="15"/>
        <v>2404</v>
      </c>
      <c r="J62" s="28">
        <f t="shared" si="15"/>
        <v>78</v>
      </c>
      <c r="K62" s="28">
        <f t="shared" si="15"/>
        <v>103</v>
      </c>
      <c r="L62" s="28">
        <f t="shared" si="15"/>
        <v>4085</v>
      </c>
      <c r="M62" s="28">
        <f t="shared" si="15"/>
        <v>14181</v>
      </c>
      <c r="N62" s="28">
        <f t="shared" si="15"/>
        <v>0</v>
      </c>
      <c r="O62" s="28">
        <f t="shared" si="15"/>
        <v>196</v>
      </c>
      <c r="P62" s="28">
        <f t="shared" si="15"/>
        <v>14377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1</v>
      </c>
      <c r="C63" s="20" t="s">
        <v>76</v>
      </c>
      <c r="D63" s="19">
        <v>46</v>
      </c>
      <c r="E63" s="19">
        <v>171</v>
      </c>
      <c r="F63" s="19">
        <v>10</v>
      </c>
      <c r="G63" s="19">
        <v>31</v>
      </c>
      <c r="H63" s="19">
        <v>6</v>
      </c>
      <c r="I63" s="19">
        <v>27</v>
      </c>
      <c r="J63" s="19">
        <v>7</v>
      </c>
      <c r="K63" s="19">
        <v>5</v>
      </c>
      <c r="L63" s="19">
        <v>128</v>
      </c>
      <c r="M63" s="29">
        <f t="shared" ref="M63:M72" si="16">SUM(D63:L63)</f>
        <v>431</v>
      </c>
      <c r="N63" s="22"/>
      <c r="O63" s="19">
        <v>8</v>
      </c>
      <c r="P63" s="29">
        <f>SUM(M63+O63)</f>
        <v>439</v>
      </c>
      <c r="Q63" s="23"/>
    </row>
    <row r="64" spans="1:17" s="24" customFormat="1" ht="24.95" customHeight="1">
      <c r="A64" s="19">
        <v>42</v>
      </c>
      <c r="B64" s="19">
        <v>1</v>
      </c>
      <c r="C64" s="20" t="s">
        <v>77</v>
      </c>
      <c r="D64" s="19">
        <v>61</v>
      </c>
      <c r="E64" s="19">
        <v>116</v>
      </c>
      <c r="F64" s="19">
        <v>25</v>
      </c>
      <c r="G64" s="19">
        <v>45</v>
      </c>
      <c r="H64" s="19">
        <v>15</v>
      </c>
      <c r="I64" s="19">
        <v>16</v>
      </c>
      <c r="J64" s="19">
        <v>6</v>
      </c>
      <c r="K64" s="19">
        <v>7</v>
      </c>
      <c r="L64" s="19">
        <v>66</v>
      </c>
      <c r="M64" s="29">
        <f t="shared" si="16"/>
        <v>357</v>
      </c>
      <c r="N64" s="22"/>
      <c r="O64" s="19">
        <v>4</v>
      </c>
      <c r="P64" s="29">
        <f t="shared" ref="P64:P72" si="17">SUM(M64+O64)</f>
        <v>361</v>
      </c>
      <c r="Q64" s="23"/>
    </row>
    <row r="65" spans="1:17" s="24" customFormat="1" ht="24.95" customHeight="1">
      <c r="A65" s="19">
        <v>43</v>
      </c>
      <c r="B65" s="19">
        <v>1</v>
      </c>
      <c r="C65" s="20" t="s">
        <v>78</v>
      </c>
      <c r="D65" s="19">
        <v>3</v>
      </c>
      <c r="E65" s="19">
        <v>212</v>
      </c>
      <c r="F65" s="19">
        <v>133</v>
      </c>
      <c r="G65" s="19">
        <v>89</v>
      </c>
      <c r="H65" s="19">
        <v>4</v>
      </c>
      <c r="I65" s="19">
        <v>37</v>
      </c>
      <c r="J65" s="19">
        <v>3</v>
      </c>
      <c r="K65" s="19">
        <v>2</v>
      </c>
      <c r="L65" s="19">
        <v>71</v>
      </c>
      <c r="M65" s="29">
        <f t="shared" si="16"/>
        <v>554</v>
      </c>
      <c r="N65" s="22"/>
      <c r="O65" s="19">
        <v>3</v>
      </c>
      <c r="P65" s="29">
        <f t="shared" si="17"/>
        <v>557</v>
      </c>
      <c r="Q65" s="23"/>
    </row>
    <row r="66" spans="1:17" s="24" customFormat="1" ht="24.95" customHeight="1">
      <c r="A66" s="19">
        <v>44</v>
      </c>
      <c r="B66" s="19">
        <v>1</v>
      </c>
      <c r="C66" s="20" t="s">
        <v>79</v>
      </c>
      <c r="D66" s="19">
        <v>5</v>
      </c>
      <c r="E66" s="19">
        <v>203</v>
      </c>
      <c r="F66" s="19">
        <v>18</v>
      </c>
      <c r="G66" s="19">
        <v>45</v>
      </c>
      <c r="H66" s="19">
        <v>2</v>
      </c>
      <c r="I66" s="19">
        <v>15</v>
      </c>
      <c r="J66" s="19">
        <v>0</v>
      </c>
      <c r="K66" s="19">
        <v>2</v>
      </c>
      <c r="L66" s="19">
        <v>85</v>
      </c>
      <c r="M66" s="29">
        <f t="shared" si="16"/>
        <v>375</v>
      </c>
      <c r="N66" s="22"/>
      <c r="O66" s="19">
        <v>1</v>
      </c>
      <c r="P66" s="29">
        <f t="shared" si="17"/>
        <v>376</v>
      </c>
      <c r="Q66" s="23"/>
    </row>
    <row r="67" spans="1:17" s="24" customFormat="1" ht="24.95" customHeight="1">
      <c r="A67" s="19">
        <v>45</v>
      </c>
      <c r="B67" s="19">
        <v>1</v>
      </c>
      <c r="C67" s="20" t="s">
        <v>80</v>
      </c>
      <c r="D67" s="19">
        <v>3</v>
      </c>
      <c r="E67" s="19">
        <v>43</v>
      </c>
      <c r="F67" s="19">
        <v>38</v>
      </c>
      <c r="G67" s="19">
        <v>10</v>
      </c>
      <c r="H67" s="19">
        <v>6</v>
      </c>
      <c r="I67" s="19">
        <v>4</v>
      </c>
      <c r="J67" s="19">
        <v>7</v>
      </c>
      <c r="K67" s="19">
        <v>5</v>
      </c>
      <c r="L67" s="19">
        <v>70</v>
      </c>
      <c r="M67" s="29">
        <f t="shared" si="16"/>
        <v>186</v>
      </c>
      <c r="N67" s="22"/>
      <c r="O67" s="19">
        <v>5</v>
      </c>
      <c r="P67" s="29">
        <f t="shared" si="17"/>
        <v>191</v>
      </c>
      <c r="Q67" s="23"/>
    </row>
    <row r="68" spans="1:17" s="24" customFormat="1" ht="24.95" customHeight="1">
      <c r="A68" s="19">
        <v>46</v>
      </c>
      <c r="B68" s="19">
        <v>1</v>
      </c>
      <c r="C68" s="20" t="s">
        <v>81</v>
      </c>
      <c r="D68" s="19">
        <v>6</v>
      </c>
      <c r="E68" s="19">
        <v>67</v>
      </c>
      <c r="F68" s="19">
        <v>21</v>
      </c>
      <c r="G68" s="19">
        <v>7</v>
      </c>
      <c r="H68" s="19">
        <v>5</v>
      </c>
      <c r="I68" s="19">
        <v>16</v>
      </c>
      <c r="J68" s="19">
        <v>2</v>
      </c>
      <c r="K68" s="19">
        <v>4</v>
      </c>
      <c r="L68" s="19">
        <v>99</v>
      </c>
      <c r="M68" s="29">
        <f t="shared" si="16"/>
        <v>227</v>
      </c>
      <c r="N68" s="22"/>
      <c r="O68" s="19">
        <v>6</v>
      </c>
      <c r="P68" s="29">
        <f t="shared" si="17"/>
        <v>233</v>
      </c>
      <c r="Q68" s="23"/>
    </row>
    <row r="69" spans="1:17" s="24" customFormat="1" ht="24.95" customHeight="1">
      <c r="A69" s="19">
        <v>47</v>
      </c>
      <c r="B69" s="19">
        <v>1</v>
      </c>
      <c r="C69" s="20" t="s">
        <v>82</v>
      </c>
      <c r="D69" s="19">
        <v>6</v>
      </c>
      <c r="E69" s="19">
        <v>50</v>
      </c>
      <c r="F69" s="19">
        <v>5</v>
      </c>
      <c r="G69" s="19">
        <v>18</v>
      </c>
      <c r="H69" s="19">
        <v>7</v>
      </c>
      <c r="I69" s="19">
        <v>51</v>
      </c>
      <c r="J69" s="19">
        <v>1</v>
      </c>
      <c r="K69" s="19">
        <v>3</v>
      </c>
      <c r="L69" s="19">
        <v>131</v>
      </c>
      <c r="M69" s="29">
        <f t="shared" si="16"/>
        <v>272</v>
      </c>
      <c r="N69" s="22"/>
      <c r="O69" s="19">
        <v>2</v>
      </c>
      <c r="P69" s="29">
        <f t="shared" si="17"/>
        <v>274</v>
      </c>
      <c r="Q69" s="23"/>
    </row>
    <row r="70" spans="1:17" s="24" customFormat="1" ht="24.95" customHeight="1">
      <c r="A70" s="19">
        <v>48</v>
      </c>
      <c r="B70" s="19">
        <v>1</v>
      </c>
      <c r="C70" s="20" t="s">
        <v>83</v>
      </c>
      <c r="D70" s="19">
        <v>9</v>
      </c>
      <c r="E70" s="19">
        <v>25</v>
      </c>
      <c r="F70" s="19">
        <v>43</v>
      </c>
      <c r="G70" s="19">
        <v>36</v>
      </c>
      <c r="H70" s="19">
        <v>3</v>
      </c>
      <c r="I70" s="19">
        <v>25</v>
      </c>
      <c r="J70" s="19">
        <v>2</v>
      </c>
      <c r="K70" s="19">
        <v>5</v>
      </c>
      <c r="L70" s="19">
        <v>65</v>
      </c>
      <c r="M70" s="29">
        <f t="shared" si="16"/>
        <v>213</v>
      </c>
      <c r="N70" s="22"/>
      <c r="O70" s="19">
        <v>6</v>
      </c>
      <c r="P70" s="29">
        <f t="shared" si="17"/>
        <v>219</v>
      </c>
      <c r="Q70" s="23"/>
    </row>
    <row r="71" spans="1:17" s="24" customFormat="1" ht="24.95" customHeight="1">
      <c r="A71" s="19">
        <v>49</v>
      </c>
      <c r="B71" s="19">
        <v>1</v>
      </c>
      <c r="C71" s="20" t="s">
        <v>84</v>
      </c>
      <c r="D71" s="19">
        <v>16</v>
      </c>
      <c r="E71" s="19">
        <v>476</v>
      </c>
      <c r="F71" s="19">
        <v>20</v>
      </c>
      <c r="G71" s="19">
        <v>21</v>
      </c>
      <c r="H71" s="19">
        <v>2</v>
      </c>
      <c r="I71" s="19">
        <v>49</v>
      </c>
      <c r="J71" s="19">
        <v>6</v>
      </c>
      <c r="K71" s="19">
        <v>6</v>
      </c>
      <c r="L71" s="19">
        <v>128</v>
      </c>
      <c r="M71" s="29">
        <f t="shared" si="16"/>
        <v>724</v>
      </c>
      <c r="N71" s="22"/>
      <c r="O71" s="19">
        <v>6</v>
      </c>
      <c r="P71" s="29">
        <f t="shared" si="17"/>
        <v>730</v>
      </c>
      <c r="Q71" s="23"/>
    </row>
    <row r="72" spans="1:17" s="24" customFormat="1" ht="24.95" customHeight="1">
      <c r="A72" s="19">
        <v>50</v>
      </c>
      <c r="B72" s="19">
        <v>1</v>
      </c>
      <c r="C72" s="20" t="s">
        <v>85</v>
      </c>
      <c r="D72" s="19">
        <v>4</v>
      </c>
      <c r="E72" s="19">
        <v>491</v>
      </c>
      <c r="F72" s="19">
        <v>9</v>
      </c>
      <c r="G72" s="19">
        <v>9</v>
      </c>
      <c r="H72" s="19">
        <v>3</v>
      </c>
      <c r="I72" s="19">
        <v>96</v>
      </c>
      <c r="J72" s="19">
        <v>3</v>
      </c>
      <c r="K72" s="19">
        <v>2</v>
      </c>
      <c r="L72" s="19">
        <v>32</v>
      </c>
      <c r="M72" s="29">
        <f t="shared" si="16"/>
        <v>649</v>
      </c>
      <c r="N72" s="22"/>
      <c r="O72" s="19">
        <v>3</v>
      </c>
      <c r="P72" s="29">
        <f t="shared" si="17"/>
        <v>652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891</v>
      </c>
      <c r="E73" s="28">
        <f t="shared" si="18"/>
        <v>3698</v>
      </c>
      <c r="F73" s="28">
        <f t="shared" si="18"/>
        <v>2769</v>
      </c>
      <c r="G73" s="28">
        <f t="shared" si="18"/>
        <v>2615</v>
      </c>
      <c r="H73" s="28">
        <f t="shared" si="18"/>
        <v>237</v>
      </c>
      <c r="I73" s="28">
        <f t="shared" si="18"/>
        <v>2740</v>
      </c>
      <c r="J73" s="28">
        <f t="shared" si="18"/>
        <v>115</v>
      </c>
      <c r="K73" s="28">
        <f t="shared" si="18"/>
        <v>144</v>
      </c>
      <c r="L73" s="28">
        <f t="shared" si="18"/>
        <v>4960</v>
      </c>
      <c r="M73" s="28">
        <f t="shared" si="18"/>
        <v>18169</v>
      </c>
      <c r="N73" s="28">
        <f t="shared" si="18"/>
        <v>0</v>
      </c>
      <c r="O73" s="28">
        <f t="shared" si="18"/>
        <v>240</v>
      </c>
      <c r="P73" s="28">
        <f t="shared" si="18"/>
        <v>18409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891</v>
      </c>
      <c r="E74" s="28">
        <f t="shared" si="19"/>
        <v>3698</v>
      </c>
      <c r="F74" s="28">
        <f t="shared" si="19"/>
        <v>2769</v>
      </c>
      <c r="G74" s="28">
        <f t="shared" si="19"/>
        <v>2615</v>
      </c>
      <c r="H74" s="28">
        <f t="shared" si="19"/>
        <v>237</v>
      </c>
      <c r="I74" s="28">
        <f t="shared" si="19"/>
        <v>2740</v>
      </c>
      <c r="J74" s="28">
        <f t="shared" si="19"/>
        <v>115</v>
      </c>
      <c r="K74" s="28">
        <f t="shared" si="19"/>
        <v>144</v>
      </c>
      <c r="L74" s="28">
        <f t="shared" si="19"/>
        <v>4960</v>
      </c>
      <c r="M74" s="28">
        <f t="shared" si="19"/>
        <v>18169</v>
      </c>
      <c r="N74" s="28">
        <f t="shared" si="19"/>
        <v>0</v>
      </c>
      <c r="O74" s="28">
        <f t="shared" si="19"/>
        <v>240</v>
      </c>
      <c r="P74" s="28">
        <f t="shared" si="19"/>
        <v>18409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1</v>
      </c>
      <c r="C75" s="20" t="s">
        <v>87</v>
      </c>
      <c r="D75" s="19">
        <v>10</v>
      </c>
      <c r="E75" s="19">
        <v>316</v>
      </c>
      <c r="F75" s="19">
        <v>20</v>
      </c>
      <c r="G75" s="19">
        <v>8</v>
      </c>
      <c r="H75" s="19">
        <v>4</v>
      </c>
      <c r="I75" s="19">
        <v>74</v>
      </c>
      <c r="J75" s="19">
        <v>1</v>
      </c>
      <c r="K75" s="19">
        <v>0</v>
      </c>
      <c r="L75" s="19">
        <v>106</v>
      </c>
      <c r="M75" s="29">
        <f t="shared" ref="M75:M84" si="20">SUM(D75:L75)</f>
        <v>539</v>
      </c>
      <c r="N75" s="22"/>
      <c r="O75" s="19">
        <v>12</v>
      </c>
      <c r="P75" s="29">
        <f>SUM(M75+O75)</f>
        <v>551</v>
      </c>
      <c r="Q75" s="23"/>
    </row>
    <row r="76" spans="1:17" s="24" customFormat="1" ht="24.95" customHeight="1">
      <c r="A76" s="19">
        <v>52</v>
      </c>
      <c r="B76" s="19">
        <v>1</v>
      </c>
      <c r="C76" s="20" t="s">
        <v>88</v>
      </c>
      <c r="D76" s="19">
        <v>7</v>
      </c>
      <c r="E76" s="19">
        <v>102</v>
      </c>
      <c r="F76" s="19">
        <v>12</v>
      </c>
      <c r="G76" s="19">
        <v>19</v>
      </c>
      <c r="H76" s="19">
        <v>0</v>
      </c>
      <c r="I76" s="19">
        <v>7</v>
      </c>
      <c r="J76" s="19">
        <v>2</v>
      </c>
      <c r="K76" s="19">
        <v>1</v>
      </c>
      <c r="L76" s="19">
        <v>176</v>
      </c>
      <c r="M76" s="29">
        <f t="shared" si="20"/>
        <v>326</v>
      </c>
      <c r="N76" s="22"/>
      <c r="O76" s="19">
        <v>7</v>
      </c>
      <c r="P76" s="29">
        <f t="shared" ref="P76:P84" si="21">SUM(M76+O76)</f>
        <v>333</v>
      </c>
      <c r="Q76" s="23"/>
    </row>
    <row r="77" spans="1:17" s="24" customFormat="1" ht="24.95" customHeight="1">
      <c r="A77" s="19">
        <v>53</v>
      </c>
      <c r="B77" s="19">
        <v>1</v>
      </c>
      <c r="C77" s="20" t="s">
        <v>89</v>
      </c>
      <c r="D77" s="19">
        <v>3</v>
      </c>
      <c r="E77" s="19">
        <v>90</v>
      </c>
      <c r="F77" s="19">
        <v>8</v>
      </c>
      <c r="G77" s="19">
        <v>26</v>
      </c>
      <c r="H77" s="19">
        <v>4</v>
      </c>
      <c r="I77" s="19">
        <v>4</v>
      </c>
      <c r="J77" s="19">
        <v>4</v>
      </c>
      <c r="K77" s="19">
        <v>1</v>
      </c>
      <c r="L77" s="19">
        <v>47</v>
      </c>
      <c r="M77" s="29">
        <f t="shared" si="20"/>
        <v>187</v>
      </c>
      <c r="N77" s="22"/>
      <c r="O77" s="19">
        <v>3</v>
      </c>
      <c r="P77" s="29">
        <f t="shared" si="21"/>
        <v>190</v>
      </c>
      <c r="Q77" s="23"/>
    </row>
    <row r="78" spans="1:17" s="24" customFormat="1" ht="24.95" customHeight="1">
      <c r="A78" s="19">
        <v>54</v>
      </c>
      <c r="B78" s="19">
        <v>1</v>
      </c>
      <c r="C78" s="20" t="s">
        <v>90</v>
      </c>
      <c r="D78" s="19">
        <v>8</v>
      </c>
      <c r="E78" s="19">
        <v>77</v>
      </c>
      <c r="F78" s="19">
        <v>39</v>
      </c>
      <c r="G78" s="19">
        <v>48</v>
      </c>
      <c r="H78" s="19">
        <v>3</v>
      </c>
      <c r="I78" s="19">
        <v>32</v>
      </c>
      <c r="J78" s="19">
        <v>2</v>
      </c>
      <c r="K78" s="19">
        <v>3</v>
      </c>
      <c r="L78" s="19">
        <v>92</v>
      </c>
      <c r="M78" s="29">
        <f t="shared" si="20"/>
        <v>304</v>
      </c>
      <c r="N78" s="22"/>
      <c r="O78" s="19">
        <v>6</v>
      </c>
      <c r="P78" s="29">
        <f t="shared" si="21"/>
        <v>310</v>
      </c>
      <c r="Q78" s="23"/>
    </row>
    <row r="79" spans="1:17" s="1" customFormat="1" ht="24.95" customHeight="1">
      <c r="A79" s="19">
        <v>55</v>
      </c>
      <c r="B79" s="19">
        <v>1</v>
      </c>
      <c r="C79" s="20" t="s">
        <v>91</v>
      </c>
      <c r="D79" s="19">
        <v>3</v>
      </c>
      <c r="E79" s="19">
        <v>273</v>
      </c>
      <c r="F79" s="19">
        <v>69</v>
      </c>
      <c r="G79" s="19">
        <v>302</v>
      </c>
      <c r="H79" s="19">
        <v>7</v>
      </c>
      <c r="I79" s="19">
        <v>12</v>
      </c>
      <c r="J79" s="19">
        <v>2</v>
      </c>
      <c r="K79" s="19">
        <v>2</v>
      </c>
      <c r="L79" s="19">
        <v>6</v>
      </c>
      <c r="M79" s="29">
        <f t="shared" si="20"/>
        <v>676</v>
      </c>
      <c r="N79" s="22"/>
      <c r="O79" s="19">
        <v>1</v>
      </c>
      <c r="P79" s="29">
        <f t="shared" si="21"/>
        <v>677</v>
      </c>
      <c r="Q79" s="23"/>
    </row>
    <row r="80" spans="1:17" s="1" customFormat="1" ht="24.95" customHeight="1">
      <c r="A80" s="19">
        <v>56</v>
      </c>
      <c r="B80" s="19">
        <v>1</v>
      </c>
      <c r="C80" s="20" t="s">
        <v>92</v>
      </c>
      <c r="D80" s="19">
        <v>3</v>
      </c>
      <c r="E80" s="19">
        <v>66</v>
      </c>
      <c r="F80" s="19">
        <v>51</v>
      </c>
      <c r="G80" s="19">
        <v>184</v>
      </c>
      <c r="H80" s="19">
        <v>2</v>
      </c>
      <c r="I80" s="19">
        <v>47</v>
      </c>
      <c r="J80" s="19">
        <v>0</v>
      </c>
      <c r="K80" s="19">
        <v>1</v>
      </c>
      <c r="L80" s="19">
        <v>6</v>
      </c>
      <c r="M80" s="29">
        <f t="shared" si="20"/>
        <v>360</v>
      </c>
      <c r="N80" s="22"/>
      <c r="O80" s="19">
        <v>2</v>
      </c>
      <c r="P80" s="29">
        <f t="shared" si="21"/>
        <v>362</v>
      </c>
      <c r="Q80" s="23"/>
    </row>
    <row r="81" spans="1:17" s="24" customFormat="1" ht="24.95" customHeight="1">
      <c r="A81" s="19">
        <v>57</v>
      </c>
      <c r="B81" s="19">
        <v>1</v>
      </c>
      <c r="C81" s="20" t="s">
        <v>93</v>
      </c>
      <c r="D81" s="19">
        <v>1</v>
      </c>
      <c r="E81" s="19">
        <v>174</v>
      </c>
      <c r="F81" s="19">
        <v>31</v>
      </c>
      <c r="G81" s="19">
        <v>129</v>
      </c>
      <c r="H81" s="19">
        <v>6</v>
      </c>
      <c r="I81" s="19">
        <v>25</v>
      </c>
      <c r="J81" s="19">
        <v>0</v>
      </c>
      <c r="K81" s="19">
        <v>1</v>
      </c>
      <c r="L81" s="19">
        <v>6</v>
      </c>
      <c r="M81" s="29">
        <f t="shared" si="20"/>
        <v>373</v>
      </c>
      <c r="N81" s="22"/>
      <c r="O81" s="19">
        <v>2</v>
      </c>
      <c r="P81" s="29">
        <f t="shared" si="21"/>
        <v>375</v>
      </c>
      <c r="Q81" s="23"/>
    </row>
    <row r="82" spans="1:17" s="24" customFormat="1" ht="24.95" customHeight="1">
      <c r="A82" s="19">
        <v>58</v>
      </c>
      <c r="B82" s="19">
        <v>1</v>
      </c>
      <c r="C82" s="20" t="s">
        <v>94</v>
      </c>
      <c r="D82" s="19">
        <v>1</v>
      </c>
      <c r="E82" s="19">
        <v>16</v>
      </c>
      <c r="F82" s="19">
        <v>0</v>
      </c>
      <c r="G82" s="19">
        <v>2</v>
      </c>
      <c r="H82" s="19">
        <v>0</v>
      </c>
      <c r="I82" s="19">
        <v>0</v>
      </c>
      <c r="J82" s="19">
        <v>0</v>
      </c>
      <c r="K82" s="19">
        <v>0</v>
      </c>
      <c r="L82" s="19">
        <v>1</v>
      </c>
      <c r="M82" s="29">
        <f t="shared" si="20"/>
        <v>20</v>
      </c>
      <c r="N82" s="22"/>
      <c r="O82" s="19">
        <v>0</v>
      </c>
      <c r="P82" s="29">
        <f t="shared" si="21"/>
        <v>20</v>
      </c>
      <c r="Q82" s="23"/>
    </row>
    <row r="83" spans="1:17" s="24" customFormat="1" ht="24.95" customHeight="1">
      <c r="A83" s="19">
        <v>59</v>
      </c>
      <c r="B83" s="19">
        <v>1</v>
      </c>
      <c r="C83" s="20" t="s">
        <v>95</v>
      </c>
      <c r="D83" s="19">
        <v>1</v>
      </c>
      <c r="E83" s="19">
        <v>49</v>
      </c>
      <c r="F83" s="19">
        <v>5</v>
      </c>
      <c r="G83" s="19">
        <v>134</v>
      </c>
      <c r="H83" s="19">
        <v>8</v>
      </c>
      <c r="I83" s="19">
        <v>3</v>
      </c>
      <c r="J83" s="19">
        <v>5</v>
      </c>
      <c r="K83" s="19">
        <v>4</v>
      </c>
      <c r="L83" s="19">
        <v>51</v>
      </c>
      <c r="M83" s="29">
        <f t="shared" si="20"/>
        <v>260</v>
      </c>
      <c r="N83" s="22"/>
      <c r="O83" s="19">
        <v>7</v>
      </c>
      <c r="P83" s="29">
        <f t="shared" si="21"/>
        <v>267</v>
      </c>
      <c r="Q83" s="23"/>
    </row>
    <row r="84" spans="1:17" s="24" customFormat="1" ht="24.95" customHeight="1">
      <c r="A84" s="19">
        <v>60</v>
      </c>
      <c r="B84" s="19">
        <v>1</v>
      </c>
      <c r="C84" s="20" t="s">
        <v>96</v>
      </c>
      <c r="D84" s="19">
        <v>1</v>
      </c>
      <c r="E84" s="19">
        <v>23</v>
      </c>
      <c r="F84" s="19">
        <v>119</v>
      </c>
      <c r="G84" s="19">
        <v>161</v>
      </c>
      <c r="H84" s="19">
        <v>5</v>
      </c>
      <c r="I84" s="19">
        <v>57</v>
      </c>
      <c r="J84" s="19">
        <v>2</v>
      </c>
      <c r="K84" s="19">
        <v>3</v>
      </c>
      <c r="L84" s="19">
        <v>12</v>
      </c>
      <c r="M84" s="29">
        <f t="shared" si="20"/>
        <v>383</v>
      </c>
      <c r="N84" s="22"/>
      <c r="O84" s="19">
        <v>1</v>
      </c>
      <c r="P84" s="29">
        <f t="shared" si="21"/>
        <v>384</v>
      </c>
      <c r="Q84" s="23"/>
    </row>
    <row r="85" spans="1:17" s="24" customFormat="1" ht="24.95" customHeight="1">
      <c r="A85" s="25"/>
      <c r="B85" s="26" t="s">
        <v>97</v>
      </c>
      <c r="C85" s="27"/>
      <c r="D85" s="28">
        <f t="shared" ref="D85:Q85" si="22">SUM(D74:D84)</f>
        <v>929</v>
      </c>
      <c r="E85" s="28">
        <f t="shared" si="22"/>
        <v>4884</v>
      </c>
      <c r="F85" s="28">
        <f t="shared" si="22"/>
        <v>3123</v>
      </c>
      <c r="G85" s="28">
        <f t="shared" si="22"/>
        <v>3628</v>
      </c>
      <c r="H85" s="28">
        <f t="shared" si="22"/>
        <v>276</v>
      </c>
      <c r="I85" s="28">
        <f t="shared" si="22"/>
        <v>3001</v>
      </c>
      <c r="J85" s="28">
        <f t="shared" si="22"/>
        <v>133</v>
      </c>
      <c r="K85" s="28">
        <f t="shared" si="22"/>
        <v>160</v>
      </c>
      <c r="L85" s="28">
        <f t="shared" si="22"/>
        <v>5463</v>
      </c>
      <c r="M85" s="28">
        <f t="shared" si="22"/>
        <v>21597</v>
      </c>
      <c r="N85" s="28">
        <f t="shared" si="22"/>
        <v>0</v>
      </c>
      <c r="O85" s="28">
        <f t="shared" si="22"/>
        <v>281</v>
      </c>
      <c r="P85" s="28">
        <f t="shared" si="22"/>
        <v>21878</v>
      </c>
      <c r="Q85" s="28">
        <f t="shared" si="22"/>
        <v>0</v>
      </c>
    </row>
    <row r="86" spans="1:17" ht="15.75">
      <c r="A86" s="5"/>
      <c r="B86" s="5"/>
      <c r="C86" s="6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7"/>
    </row>
    <row r="87" spans="1:17" ht="15.75">
      <c r="A87" s="31"/>
      <c r="B87" s="31"/>
      <c r="C87" s="32"/>
      <c r="D87" s="31"/>
      <c r="E87" s="31"/>
      <c r="F87" s="31"/>
      <c r="G87" s="31"/>
      <c r="H87" s="31"/>
      <c r="I87" s="31"/>
      <c r="J87" s="31"/>
      <c r="K87" s="31"/>
      <c r="L87" s="31"/>
      <c r="P87" s="31"/>
      <c r="Q87" s="33"/>
    </row>
    <row r="88" spans="1:17" ht="15.75">
      <c r="A88" s="31"/>
      <c r="B88" s="31"/>
      <c r="C88" s="32"/>
      <c r="D88" s="31"/>
      <c r="E88" s="31"/>
      <c r="F88" s="31"/>
      <c r="G88" s="31"/>
      <c r="H88" s="31"/>
      <c r="I88" s="31"/>
      <c r="J88" s="31"/>
      <c r="K88" s="31"/>
      <c r="L88" s="31"/>
      <c r="P88" s="31"/>
      <c r="Q88" s="33"/>
    </row>
    <row r="89" spans="1:17" ht="15.75">
      <c r="A89" s="31"/>
      <c r="B89" s="31"/>
      <c r="C89" s="32"/>
      <c r="D89" s="31"/>
      <c r="E89" s="31"/>
      <c r="F89" s="31"/>
      <c r="G89" s="31"/>
      <c r="H89" s="31"/>
      <c r="I89" s="31"/>
      <c r="J89" s="31"/>
      <c r="K89" s="31"/>
      <c r="L89" s="31"/>
      <c r="P89" s="31"/>
      <c r="Q89" s="33"/>
    </row>
    <row r="90" spans="1:17" ht="15.75">
      <c r="A90" s="31"/>
      <c r="B90" s="31"/>
      <c r="C90" s="32"/>
      <c r="D90" s="31"/>
      <c r="E90" s="31"/>
      <c r="F90" s="31"/>
      <c r="G90" s="31"/>
      <c r="H90" s="31"/>
      <c r="I90" s="31"/>
      <c r="J90" s="31"/>
      <c r="K90" s="31"/>
      <c r="L90" s="31"/>
      <c r="P90" s="31"/>
      <c r="Q90" s="33"/>
    </row>
    <row r="91" spans="1:17" ht="15.75">
      <c r="A91" s="31"/>
      <c r="B91" s="31"/>
      <c r="C91" s="32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3"/>
    </row>
    <row r="92" spans="1:17" ht="15.75">
      <c r="A92" s="31"/>
      <c r="B92" s="31"/>
      <c r="C92" s="32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3"/>
    </row>
    <row r="93" spans="1:17" ht="15.75">
      <c r="A93" s="31"/>
      <c r="B93" s="31"/>
      <c r="C93" s="32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3"/>
    </row>
    <row r="94" spans="1:17" ht="15.75">
      <c r="A94" s="31"/>
      <c r="B94" s="31"/>
      <c r="C94" s="32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3"/>
    </row>
    <row r="95" spans="1:17" ht="15.75">
      <c r="A95" s="31"/>
      <c r="B95" s="31"/>
      <c r="C95" s="32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3"/>
    </row>
    <row r="96" spans="1:17" ht="15.75">
      <c r="A96" s="31"/>
      <c r="B96" s="31"/>
      <c r="C96" s="32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3"/>
    </row>
    <row r="97" spans="1:17" ht="15.75">
      <c r="A97" s="31"/>
      <c r="B97" s="31"/>
      <c r="C97" s="32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3"/>
    </row>
    <row r="98" spans="1:17" ht="15.75">
      <c r="A98" s="31"/>
      <c r="B98" s="31"/>
      <c r="C98" s="32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3"/>
    </row>
    <row r="99" spans="1:17" ht="15.75">
      <c r="A99" s="31"/>
      <c r="B99" s="31"/>
      <c r="C99" s="32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3"/>
    </row>
    <row r="100" spans="1:17" ht="15.75">
      <c r="A100" s="31"/>
      <c r="B100" s="31"/>
      <c r="C100" s="32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3"/>
    </row>
    <row r="101" spans="1:17" ht="15.75">
      <c r="A101" s="31"/>
      <c r="B101" s="31"/>
      <c r="C101" s="32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3"/>
    </row>
    <row r="102" spans="1:17" ht="15.75">
      <c r="A102" s="31"/>
      <c r="B102" s="31"/>
      <c r="C102" s="32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3"/>
    </row>
    <row r="103" spans="1:17" ht="15.75">
      <c r="A103" s="31"/>
      <c r="B103" s="31"/>
      <c r="C103" s="32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3"/>
    </row>
    <row r="104" spans="1:17" ht="15.75">
      <c r="A104" s="31"/>
      <c r="B104" s="31"/>
      <c r="C104" s="32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3"/>
    </row>
    <row r="105" spans="1:17" ht="15.75">
      <c r="A105" s="31"/>
      <c r="B105" s="31"/>
      <c r="C105" s="32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3"/>
    </row>
    <row r="106" spans="1:17" ht="15.75">
      <c r="A106" s="31"/>
      <c r="B106" s="31"/>
      <c r="C106" s="32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3"/>
    </row>
    <row r="107" spans="1:17" ht="15.75">
      <c r="A107" s="31"/>
      <c r="B107" s="31"/>
      <c r="C107" s="32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3"/>
    </row>
    <row r="108" spans="1:17" ht="15.75">
      <c r="A108" s="31"/>
      <c r="B108" s="31"/>
      <c r="C108" s="32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3"/>
    </row>
    <row r="109" spans="1:17" ht="15.75">
      <c r="A109" s="31"/>
      <c r="B109" s="31"/>
      <c r="C109" s="32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3"/>
    </row>
    <row r="110" spans="1:17" ht="15.75">
      <c r="A110" s="31"/>
      <c r="B110" s="31"/>
      <c r="C110" s="32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3"/>
    </row>
    <row r="111" spans="1:17" ht="15.75">
      <c r="A111" s="31"/>
      <c r="B111" s="31"/>
      <c r="C111" s="32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3"/>
    </row>
    <row r="112" spans="1:17" ht="15.75">
      <c r="A112" s="31"/>
      <c r="B112" s="31"/>
      <c r="C112" s="32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3"/>
    </row>
    <row r="113" spans="1:17" ht="15.75">
      <c r="A113" s="31"/>
      <c r="B113" s="31"/>
      <c r="C113" s="32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3"/>
    </row>
    <row r="114" spans="1:17" ht="15.75">
      <c r="A114" s="31"/>
      <c r="B114" s="31"/>
      <c r="C114" s="32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3"/>
    </row>
    <row r="115" spans="1:17" ht="15.75">
      <c r="A115" s="31"/>
      <c r="B115" s="31"/>
      <c r="C115" s="32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3"/>
    </row>
    <row r="116" spans="1:17" ht="15.75">
      <c r="A116" s="31"/>
      <c r="B116" s="31"/>
      <c r="C116" s="32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3"/>
    </row>
    <row r="117" spans="1:17" ht="15.75">
      <c r="A117" s="31"/>
      <c r="B117" s="31"/>
      <c r="C117" s="32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3"/>
    </row>
    <row r="118" spans="1:17" ht="15.75">
      <c r="A118" s="31"/>
      <c r="B118" s="31"/>
      <c r="C118" s="32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3"/>
    </row>
    <row r="119" spans="1:17" ht="15.75">
      <c r="A119" s="31"/>
      <c r="B119" s="31"/>
      <c r="C119" s="32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3"/>
    </row>
    <row r="120" spans="1:17" ht="15.75">
      <c r="A120" s="31"/>
      <c r="B120" s="31"/>
      <c r="C120" s="32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3"/>
    </row>
    <row r="121" spans="1:17" ht="15.75">
      <c r="A121" s="31"/>
      <c r="B121" s="31"/>
      <c r="C121" s="32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3"/>
    </row>
    <row r="122" spans="1:17" ht="15.75">
      <c r="A122" s="31"/>
      <c r="B122" s="31"/>
      <c r="C122" s="32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3"/>
    </row>
    <row r="123" spans="1:17" ht="15.75">
      <c r="A123" s="31"/>
      <c r="B123" s="31"/>
      <c r="C123" s="32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3"/>
    </row>
    <row r="124" spans="1:17" ht="15.75">
      <c r="A124" s="31"/>
      <c r="B124" s="31"/>
      <c r="C124" s="32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3"/>
    </row>
    <row r="125" spans="1:17" ht="15.75">
      <c r="A125" s="31"/>
      <c r="B125" s="31"/>
      <c r="C125" s="32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3"/>
    </row>
    <row r="126" spans="1:17" ht="15.75">
      <c r="A126" s="31"/>
      <c r="B126" s="31"/>
      <c r="C126" s="32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3"/>
    </row>
    <row r="127" spans="1:17" ht="15.75">
      <c r="A127" s="31"/>
      <c r="B127" s="31"/>
      <c r="C127" s="32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3"/>
    </row>
    <row r="128" spans="1:17" ht="15.75">
      <c r="A128" s="31"/>
      <c r="B128" s="31"/>
      <c r="C128" s="32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3"/>
    </row>
    <row r="129" spans="1:17" ht="15.75">
      <c r="A129" s="31"/>
      <c r="B129" s="31"/>
      <c r="C129" s="32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3"/>
    </row>
    <row r="130" spans="1:17" ht="15.75">
      <c r="A130" s="31"/>
      <c r="B130" s="31"/>
      <c r="C130" s="32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3"/>
    </row>
    <row r="131" spans="1:17" ht="15.75">
      <c r="A131" s="31"/>
      <c r="B131" s="31"/>
      <c r="C131" s="32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3"/>
    </row>
    <row r="132" spans="1:17" ht="15.75">
      <c r="A132" s="31"/>
      <c r="B132" s="31"/>
      <c r="C132" s="32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3"/>
    </row>
    <row r="133" spans="1:17" ht="15.75">
      <c r="A133" s="31"/>
      <c r="B133" s="31"/>
      <c r="C133" s="32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3"/>
    </row>
    <row r="134" spans="1:17" ht="15.75">
      <c r="A134" s="31"/>
      <c r="B134" s="31"/>
      <c r="C134" s="32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3"/>
    </row>
    <row r="135" spans="1:17" ht="15.75">
      <c r="A135" s="31"/>
      <c r="B135" s="31"/>
      <c r="C135" s="32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3"/>
    </row>
    <row r="136" spans="1:17" ht="15.75">
      <c r="A136" s="31"/>
      <c r="B136" s="31"/>
      <c r="C136" s="32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3"/>
    </row>
    <row r="137" spans="1:17" ht="15.75">
      <c r="A137" s="31"/>
      <c r="B137" s="31"/>
      <c r="C137" s="32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3"/>
    </row>
    <row r="138" spans="1:17" ht="15.75">
      <c r="A138" s="31"/>
      <c r="B138" s="31"/>
      <c r="C138" s="32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3"/>
    </row>
    <row r="139" spans="1:17" ht="15.75">
      <c r="A139" s="31"/>
      <c r="B139" s="31"/>
      <c r="C139" s="32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3"/>
    </row>
    <row r="140" spans="1:17" ht="15.75">
      <c r="A140" s="31"/>
      <c r="B140" s="31"/>
      <c r="C140" s="32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3"/>
    </row>
    <row r="141" spans="1:17" ht="15.75">
      <c r="A141" s="31"/>
      <c r="B141" s="31"/>
      <c r="C141" s="32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3"/>
    </row>
    <row r="142" spans="1:17" ht="15.75">
      <c r="A142" s="31"/>
      <c r="B142" s="31"/>
      <c r="C142" s="32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3"/>
    </row>
    <row r="143" spans="1:17" ht="15.75">
      <c r="A143" s="31"/>
      <c r="B143" s="31"/>
      <c r="C143" s="32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3"/>
    </row>
    <row r="144" spans="1:17" ht="15.75">
      <c r="A144" s="31"/>
      <c r="B144" s="31"/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3"/>
    </row>
    <row r="145" spans="1:17" ht="15.75">
      <c r="A145" s="31"/>
      <c r="B145" s="31"/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3"/>
    </row>
    <row r="146" spans="1:17" ht="15.75">
      <c r="A146" s="31"/>
      <c r="B146" s="31"/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3"/>
    </row>
    <row r="147" spans="1:17" ht="15.75">
      <c r="A147" s="31"/>
      <c r="B147" s="31"/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3"/>
    </row>
    <row r="148" spans="1:17" ht="15.75">
      <c r="A148" s="31"/>
      <c r="B148" s="31"/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1:17" ht="15.75">
      <c r="A149" s="31"/>
      <c r="B149" s="31"/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1:17" ht="15.75">
      <c r="A150" s="31"/>
      <c r="B150" s="31"/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1:17" ht="15.75">
      <c r="A151" s="31"/>
      <c r="B151" s="31"/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1:17" ht="15.75">
      <c r="A152" s="31"/>
      <c r="B152" s="31"/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1:17" ht="15.75">
      <c r="A153" s="31"/>
      <c r="B153" s="31"/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1:17" ht="15.75">
      <c r="A154" s="31"/>
      <c r="B154" s="31"/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1:17" ht="15.75">
      <c r="A155" s="31"/>
      <c r="B155" s="31"/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1:17" ht="15.75">
      <c r="A156" s="31"/>
      <c r="B156" s="31"/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1:17" ht="15.75">
      <c r="A157" s="31"/>
      <c r="B157" s="31"/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1:17" ht="15.75">
      <c r="A158" s="31"/>
      <c r="B158" s="31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1:17" ht="15.75">
      <c r="A159" s="31"/>
      <c r="B159" s="31"/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1:17" ht="15.75">
      <c r="A160" s="31"/>
      <c r="B160" s="31"/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1:17" ht="15.75">
      <c r="A161" s="31"/>
      <c r="B161" s="31"/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1:17" ht="15.75">
      <c r="A162" s="31"/>
      <c r="B162" s="31"/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1:17" ht="15.75">
      <c r="A163" s="31"/>
      <c r="B163" s="31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1:17" ht="15.75">
      <c r="A164" s="31"/>
      <c r="B164" s="31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1:17" ht="15.75">
      <c r="A165" s="31"/>
      <c r="B165" s="31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1:17" ht="15.75">
      <c r="A166" s="31"/>
      <c r="B166" s="31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1:17" ht="15.75">
      <c r="A167" s="31"/>
      <c r="B167" s="31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3:17" ht="15.75"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3:17" ht="15.75"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3:17" ht="15.75"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3:17" ht="15.75"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3:17" ht="15.75"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3:17" ht="15.75"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3:17" ht="15.75"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3:17" ht="15.75"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3:17" ht="15.75"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3:17" ht="15.75"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3:17" ht="15.75"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3:17" ht="15.75"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3:17" ht="15.75"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3:17" ht="15.75"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3:17" ht="15.75"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3:17" ht="15.75"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3:17" ht="15.75"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3:17" ht="15.75"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3:17" ht="15.75"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3:17" ht="15.75"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3:17" ht="15.75"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3:17" ht="15.75"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3:17" ht="15.75"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3:17" ht="15.75"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3:17" ht="15.75"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3:17" ht="15.75"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3:17" ht="15.75"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3:17" ht="15.75"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3:17" ht="15.75"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3:17" ht="15.75"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3:17" ht="15.75"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3:17" ht="15.75"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3:17" ht="15.75"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3:17" ht="15.75"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3:17" ht="15.75"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3:17" ht="15.75"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3:17" ht="15.75"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3:17" ht="15.75"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3:17" ht="15.75"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3:17" ht="15.75"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3:17" ht="15.75"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3:17" ht="15.75"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3:17" ht="15.75"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3:17" ht="15.75"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3:17" ht="15.75"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3:17" ht="15.75"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3:17" ht="15.75"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3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</row>
    <row r="500" spans="3:17" ht="15.75">
      <c r="C500" s="32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</row>
    <row r="501" spans="3:17" ht="15.75">
      <c r="C501" s="32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</row>
    <row r="502" spans="3:17" ht="15.75">
      <c r="C502" s="32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</row>
    <row r="503" spans="3:17" ht="15.75">
      <c r="C503" s="32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</row>
    <row r="504" spans="3:17" ht="15.75">
      <c r="C504" s="32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</row>
    <row r="505" spans="3:17" ht="15.75">
      <c r="C505" s="32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</row>
    <row r="506" spans="3:17" ht="15.75">
      <c r="C506" s="32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</row>
    <row r="507" spans="3:17" ht="15.75">
      <c r="C507" s="32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</row>
    <row r="508" spans="3:17" ht="15.75">
      <c r="C508" s="32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</row>
    <row r="509" spans="3:17" ht="15.75">
      <c r="C509" s="32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</row>
    <row r="510" spans="3:17" ht="15.75">
      <c r="C510" s="32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</row>
    <row r="511" spans="3:17" ht="15.75">
      <c r="C511" s="32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</row>
    <row r="512" spans="3:17" ht="15.75">
      <c r="C512" s="32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</row>
    <row r="513" spans="3:17" ht="15.75">
      <c r="C513" s="32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</row>
    <row r="514" spans="3:17" ht="15.75">
      <c r="C514" s="32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</row>
    <row r="515" spans="3:17" ht="15.75">
      <c r="C515" s="32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</row>
    <row r="516" spans="3:17" ht="15.75">
      <c r="C516" s="32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</row>
    <row r="517" spans="3:17" ht="15.75">
      <c r="C517" s="32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</row>
    <row r="518" spans="3:17" ht="15.75">
      <c r="C518" s="32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</row>
    <row r="519" spans="3:17" ht="15.75">
      <c r="C519" s="32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</row>
    <row r="520" spans="3:17" ht="15.75">
      <c r="C520" s="32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</row>
    <row r="521" spans="3:17" ht="15.75">
      <c r="C521" s="32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</row>
    <row r="522" spans="3:17" ht="15.75">
      <c r="C522" s="32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</row>
    <row r="523" spans="3:17" ht="15.75">
      <c r="C523" s="32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</row>
    <row r="524" spans="3:17" ht="15.75">
      <c r="C524" s="32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</row>
    <row r="525" spans="3:17" ht="15.75">
      <c r="C525" s="32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</row>
    <row r="526" spans="3:17" ht="15.75">
      <c r="C526" s="32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</row>
    <row r="527" spans="3:17" ht="15.75">
      <c r="C527" s="32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</row>
    <row r="528" spans="3:17" ht="15.75">
      <c r="C528" s="32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</row>
    <row r="529" spans="3:17" ht="15.75">
      <c r="C529" s="32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</row>
    <row r="530" spans="3:17" ht="15.75">
      <c r="C530" s="32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</row>
    <row r="531" spans="3:17" ht="15.75">
      <c r="C531" s="32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</row>
    <row r="532" spans="3:17" ht="15.75">
      <c r="C532" s="32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</row>
    <row r="533" spans="3:17" ht="15.75">
      <c r="C533" s="32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</row>
    <row r="534" spans="3:17" ht="15.75">
      <c r="C534" s="32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</row>
    <row r="535" spans="3:17" ht="15.75">
      <c r="C535" s="32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</row>
    <row r="536" spans="3:17" ht="15.75">
      <c r="C536" s="32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</row>
    <row r="537" spans="3:17" ht="15.75">
      <c r="C537" s="32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</row>
    <row r="538" spans="3:17" ht="15.75">
      <c r="C538" s="32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</row>
    <row r="539" spans="3:17" ht="15.75">
      <c r="C539" s="32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</row>
    <row r="540" spans="3:17" ht="15.75">
      <c r="C540" s="32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</row>
    <row r="541" spans="3:17" ht="15.75">
      <c r="C541" s="32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</row>
    <row r="542" spans="3:17" ht="15.75">
      <c r="C542" s="32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</row>
    <row r="543" spans="3:17" ht="15.75">
      <c r="C543" s="32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</row>
    <row r="544" spans="3:17" ht="15.75">
      <c r="C544" s="32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</row>
    <row r="545" spans="3:17" ht="15.75">
      <c r="C545" s="32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</row>
    <row r="546" spans="3:17" ht="15.75">
      <c r="C546" s="32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</row>
    <row r="547" spans="3:17" ht="15.75">
      <c r="C547" s="32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</row>
    <row r="548" spans="3:17" ht="15.75">
      <c r="C548" s="32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</row>
    <row r="549" spans="3:17" ht="15.75">
      <c r="C549" s="32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</row>
    <row r="550" spans="3:17" ht="15.75">
      <c r="C550" s="32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</row>
    <row r="551" spans="3:17" ht="15.75">
      <c r="C551" s="32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</row>
    <row r="552" spans="3:17" ht="15.75">
      <c r="C552" s="32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</row>
    <row r="553" spans="3:17" ht="15.75">
      <c r="C553" s="32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</row>
    <row r="554" spans="3:17" ht="15.75">
      <c r="C554" s="32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</row>
    <row r="555" spans="3:17" ht="15.75">
      <c r="C555" s="32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4:17" ht="15.75"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4:17" ht="15.75"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4:17" ht="15.75"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4:17" ht="15.75"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4:17" ht="15.75"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4:17" ht="15.75"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4:17" ht="15.75"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4:17" ht="15.75"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4:17" ht="15.75"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4:17" ht="15.75"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4:17" ht="15.75"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4:17" ht="15.75"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4:17" ht="15.75"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4:17" ht="15.75"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4:17" ht="15.75"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4:17" ht="15.75"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4:17" ht="15.75"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4:17" ht="15.75"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4:17" ht="15.75"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4:17" ht="15.75"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4:17" ht="15.75"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4:17" ht="15.75"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4:17" ht="15.75"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4:17" ht="15.75"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4:17" ht="15.75"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4:17" ht="15.75"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4:17" ht="15.75"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4:17" ht="15.75"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4:17" ht="15.75"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4:17" ht="15.75"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4:17" ht="15.75"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4:17" ht="15.75"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4:17" ht="15.75"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4:17" ht="15.75"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4:17" ht="15.75"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4:17" ht="15.75"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4:17" ht="15.75"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4:17" ht="15.75"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4:17" ht="15.75"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4:17" ht="15.75"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4:17" ht="15.75"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4:17" ht="15.75"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4:17" ht="15.75"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4:17" ht="15.75"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4:17" ht="15.75"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4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4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4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5" manualBreakCount="5">
    <brk id="25" max="16383" man="1"/>
    <brk id="37" max="16383" man="1"/>
    <brk id="49" max="16383" man="1"/>
    <brk id="61" max="16383" man="1"/>
    <brk id="7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45"/>
  <sheetViews>
    <sheetView showGridLines="0" topLeftCell="A185" zoomScale="80" zoomScaleNormal="80" zoomScaleSheetLayoutView="65" workbookViewId="0">
      <selection activeCell="D187" sqref="D187:Q187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98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117530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2</v>
      </c>
      <c r="C15" s="20" t="s">
        <v>99</v>
      </c>
      <c r="D15" s="36">
        <v>2</v>
      </c>
      <c r="E15" s="36">
        <v>217</v>
      </c>
      <c r="F15" s="36">
        <v>0</v>
      </c>
      <c r="G15" s="36">
        <v>136</v>
      </c>
      <c r="H15" s="36">
        <v>1</v>
      </c>
      <c r="I15" s="36">
        <v>66</v>
      </c>
      <c r="J15" s="36">
        <v>1</v>
      </c>
      <c r="K15" s="36">
        <v>2</v>
      </c>
      <c r="L15" s="36">
        <v>21</v>
      </c>
      <c r="M15" s="21">
        <f t="shared" ref="M15:M24" si="0">SUM(D15:L15)</f>
        <v>446</v>
      </c>
      <c r="N15" s="22"/>
      <c r="O15" s="19">
        <v>1</v>
      </c>
      <c r="P15" s="21">
        <f>SUM(M15+O15)</f>
        <v>447</v>
      </c>
      <c r="Q15" s="23"/>
    </row>
    <row r="16" spans="1:17" s="24" customFormat="1" ht="24.95" customHeight="1">
      <c r="A16" s="19">
        <v>2</v>
      </c>
      <c r="B16" s="19">
        <v>2</v>
      </c>
      <c r="C16" s="20" t="s">
        <v>100</v>
      </c>
      <c r="D16" s="36">
        <v>2</v>
      </c>
      <c r="E16" s="36">
        <v>54</v>
      </c>
      <c r="F16" s="36">
        <v>1</v>
      </c>
      <c r="G16" s="36">
        <v>149</v>
      </c>
      <c r="H16" s="36">
        <v>3</v>
      </c>
      <c r="I16" s="36">
        <v>196</v>
      </c>
      <c r="J16" s="36">
        <v>1</v>
      </c>
      <c r="K16" s="36">
        <v>1</v>
      </c>
      <c r="L16" s="36">
        <v>39</v>
      </c>
      <c r="M16" s="21">
        <f t="shared" si="0"/>
        <v>446</v>
      </c>
      <c r="N16" s="22"/>
      <c r="O16" s="19">
        <v>1</v>
      </c>
      <c r="P16" s="21">
        <f t="shared" ref="P16:P24" si="1">SUM(M16+O16)</f>
        <v>447</v>
      </c>
      <c r="Q16" s="23"/>
    </row>
    <row r="17" spans="1:17" s="24" customFormat="1" ht="24.95" customHeight="1">
      <c r="A17" s="19">
        <v>3</v>
      </c>
      <c r="B17" s="19">
        <v>2</v>
      </c>
      <c r="C17" s="20" t="s">
        <v>101</v>
      </c>
      <c r="D17" s="36">
        <v>1</v>
      </c>
      <c r="E17" s="36">
        <v>20</v>
      </c>
      <c r="F17" s="36">
        <v>1</v>
      </c>
      <c r="G17" s="36">
        <v>38</v>
      </c>
      <c r="H17" s="36">
        <v>5</v>
      </c>
      <c r="I17" s="36">
        <v>93</v>
      </c>
      <c r="J17" s="36">
        <v>2</v>
      </c>
      <c r="K17" s="36">
        <v>1</v>
      </c>
      <c r="L17" s="36">
        <v>5</v>
      </c>
      <c r="M17" s="21">
        <f t="shared" si="0"/>
        <v>166</v>
      </c>
      <c r="N17" s="22"/>
      <c r="O17" s="19">
        <v>3</v>
      </c>
      <c r="P17" s="21">
        <f t="shared" si="1"/>
        <v>169</v>
      </c>
      <c r="Q17" s="23"/>
    </row>
    <row r="18" spans="1:17" s="24" customFormat="1" ht="24.95" customHeight="1">
      <c r="A18" s="19">
        <v>4</v>
      </c>
      <c r="B18" s="19">
        <v>2</v>
      </c>
      <c r="C18" s="20" t="s">
        <v>102</v>
      </c>
      <c r="D18" s="36">
        <v>1</v>
      </c>
      <c r="E18" s="36">
        <v>71</v>
      </c>
      <c r="F18" s="36">
        <v>1</v>
      </c>
      <c r="G18" s="36">
        <v>97</v>
      </c>
      <c r="H18" s="36">
        <v>6</v>
      </c>
      <c r="I18" s="36">
        <v>121</v>
      </c>
      <c r="J18" s="36">
        <v>0</v>
      </c>
      <c r="K18" s="36">
        <v>1</v>
      </c>
      <c r="L18" s="36">
        <v>129</v>
      </c>
      <c r="M18" s="21">
        <f t="shared" si="0"/>
        <v>427</v>
      </c>
      <c r="N18" s="22"/>
      <c r="O18" s="19">
        <v>4</v>
      </c>
      <c r="P18" s="21">
        <f t="shared" si="1"/>
        <v>431</v>
      </c>
      <c r="Q18" s="23"/>
    </row>
    <row r="19" spans="1:17" s="24" customFormat="1" ht="24.95" customHeight="1">
      <c r="A19" s="19">
        <v>5</v>
      </c>
      <c r="B19" s="19">
        <v>2</v>
      </c>
      <c r="C19" s="20" t="s">
        <v>103</v>
      </c>
      <c r="D19" s="36">
        <v>2</v>
      </c>
      <c r="E19" s="36">
        <v>33</v>
      </c>
      <c r="F19" s="36">
        <v>0</v>
      </c>
      <c r="G19" s="36">
        <v>41</v>
      </c>
      <c r="H19" s="36">
        <v>3</v>
      </c>
      <c r="I19" s="36">
        <v>149</v>
      </c>
      <c r="J19" s="36">
        <v>4</v>
      </c>
      <c r="K19" s="36">
        <v>6</v>
      </c>
      <c r="L19" s="36">
        <v>185</v>
      </c>
      <c r="M19" s="21">
        <f t="shared" si="0"/>
        <v>423</v>
      </c>
      <c r="N19" s="22"/>
      <c r="O19" s="19">
        <v>15</v>
      </c>
      <c r="P19" s="21">
        <f t="shared" si="1"/>
        <v>438</v>
      </c>
      <c r="Q19" s="23"/>
    </row>
    <row r="20" spans="1:17" s="24" customFormat="1" ht="24.95" customHeight="1">
      <c r="A20" s="19">
        <v>6</v>
      </c>
      <c r="B20" s="19">
        <v>2</v>
      </c>
      <c r="C20" s="20" t="s">
        <v>104</v>
      </c>
      <c r="D20" s="36">
        <v>1</v>
      </c>
      <c r="E20" s="36">
        <v>80</v>
      </c>
      <c r="F20" s="36">
        <v>0</v>
      </c>
      <c r="G20" s="36">
        <v>66</v>
      </c>
      <c r="H20" s="36">
        <v>1</v>
      </c>
      <c r="I20" s="36">
        <v>94</v>
      </c>
      <c r="J20" s="36">
        <v>1</v>
      </c>
      <c r="K20" s="36">
        <v>3</v>
      </c>
      <c r="L20" s="36">
        <v>81</v>
      </c>
      <c r="M20" s="21">
        <f t="shared" si="0"/>
        <v>327</v>
      </c>
      <c r="N20" s="22"/>
      <c r="O20" s="19">
        <v>2</v>
      </c>
      <c r="P20" s="21">
        <f t="shared" si="1"/>
        <v>329</v>
      </c>
      <c r="Q20" s="23"/>
    </row>
    <row r="21" spans="1:17" s="24" customFormat="1" ht="24.95" customHeight="1">
      <c r="A21" s="19">
        <v>7</v>
      </c>
      <c r="B21" s="19">
        <v>2</v>
      </c>
      <c r="C21" s="20" t="s">
        <v>105</v>
      </c>
      <c r="D21" s="36">
        <v>1</v>
      </c>
      <c r="E21" s="36">
        <v>66</v>
      </c>
      <c r="F21" s="36">
        <v>2</v>
      </c>
      <c r="G21" s="36">
        <v>120</v>
      </c>
      <c r="H21" s="36">
        <v>9</v>
      </c>
      <c r="I21" s="36">
        <v>77</v>
      </c>
      <c r="J21" s="36">
        <v>4</v>
      </c>
      <c r="K21" s="36">
        <v>0</v>
      </c>
      <c r="L21" s="36">
        <v>38</v>
      </c>
      <c r="M21" s="21">
        <f t="shared" si="0"/>
        <v>317</v>
      </c>
      <c r="N21" s="22"/>
      <c r="O21" s="19">
        <v>1</v>
      </c>
      <c r="P21" s="21">
        <f t="shared" si="1"/>
        <v>318</v>
      </c>
      <c r="Q21" s="23"/>
    </row>
    <row r="22" spans="1:17" s="24" customFormat="1" ht="24.95" customHeight="1">
      <c r="A22" s="19">
        <v>8</v>
      </c>
      <c r="B22" s="19">
        <v>2</v>
      </c>
      <c r="C22" s="20" t="s">
        <v>106</v>
      </c>
      <c r="D22" s="36">
        <v>1</v>
      </c>
      <c r="E22" s="36">
        <v>69</v>
      </c>
      <c r="F22" s="36">
        <v>1</v>
      </c>
      <c r="G22" s="36">
        <v>101</v>
      </c>
      <c r="H22" s="36">
        <v>1</v>
      </c>
      <c r="I22" s="36">
        <v>141</v>
      </c>
      <c r="J22" s="36">
        <v>0</v>
      </c>
      <c r="K22" s="36">
        <v>0</v>
      </c>
      <c r="L22" s="36">
        <v>27</v>
      </c>
      <c r="M22" s="21">
        <f t="shared" si="0"/>
        <v>341</v>
      </c>
      <c r="N22" s="22"/>
      <c r="O22" s="19">
        <v>1</v>
      </c>
      <c r="P22" s="21">
        <f t="shared" si="1"/>
        <v>342</v>
      </c>
      <c r="Q22" s="23"/>
    </row>
    <row r="23" spans="1:17" s="24" customFormat="1" ht="24.95" customHeight="1">
      <c r="A23" s="19">
        <v>9</v>
      </c>
      <c r="B23" s="19">
        <v>2</v>
      </c>
      <c r="C23" s="20" t="s">
        <v>107</v>
      </c>
      <c r="D23" s="36">
        <v>1</v>
      </c>
      <c r="E23" s="36">
        <v>202</v>
      </c>
      <c r="F23" s="36">
        <v>8</v>
      </c>
      <c r="G23" s="36">
        <v>95</v>
      </c>
      <c r="H23" s="36">
        <v>1</v>
      </c>
      <c r="I23" s="36">
        <v>35</v>
      </c>
      <c r="J23" s="36">
        <v>1</v>
      </c>
      <c r="K23" s="36">
        <v>2</v>
      </c>
      <c r="L23" s="36">
        <v>119</v>
      </c>
      <c r="M23" s="21">
        <f t="shared" si="0"/>
        <v>464</v>
      </c>
      <c r="N23" s="22"/>
      <c r="O23" s="19">
        <v>2</v>
      </c>
      <c r="P23" s="21">
        <f t="shared" si="1"/>
        <v>466</v>
      </c>
      <c r="Q23" s="23"/>
    </row>
    <row r="24" spans="1:17" s="24" customFormat="1" ht="24.95" customHeight="1">
      <c r="A24" s="19">
        <v>10</v>
      </c>
      <c r="B24" s="19">
        <v>2</v>
      </c>
      <c r="C24" s="20" t="s">
        <v>108</v>
      </c>
      <c r="D24" s="36">
        <v>3</v>
      </c>
      <c r="E24" s="36">
        <v>31</v>
      </c>
      <c r="F24" s="36">
        <v>2</v>
      </c>
      <c r="G24" s="36">
        <v>72</v>
      </c>
      <c r="H24" s="36">
        <v>1</v>
      </c>
      <c r="I24" s="36">
        <v>64</v>
      </c>
      <c r="J24" s="36">
        <v>0</v>
      </c>
      <c r="K24" s="36">
        <v>2</v>
      </c>
      <c r="L24" s="36">
        <v>110</v>
      </c>
      <c r="M24" s="21">
        <f t="shared" si="0"/>
        <v>285</v>
      </c>
      <c r="N24" s="22"/>
      <c r="O24" s="19">
        <v>5</v>
      </c>
      <c r="P24" s="21">
        <f t="shared" si="1"/>
        <v>290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15</v>
      </c>
      <c r="E25" s="28">
        <f t="shared" si="2"/>
        <v>843</v>
      </c>
      <c r="F25" s="28">
        <f t="shared" si="2"/>
        <v>16</v>
      </c>
      <c r="G25" s="28">
        <f t="shared" si="2"/>
        <v>915</v>
      </c>
      <c r="H25" s="28">
        <f t="shared" si="2"/>
        <v>31</v>
      </c>
      <c r="I25" s="28">
        <f t="shared" si="2"/>
        <v>1036</v>
      </c>
      <c r="J25" s="28">
        <f t="shared" si="2"/>
        <v>14</v>
      </c>
      <c r="K25" s="28">
        <f t="shared" si="2"/>
        <v>18</v>
      </c>
      <c r="L25" s="28">
        <f t="shared" si="2"/>
        <v>754</v>
      </c>
      <c r="M25" s="28">
        <f>SUM(M15:M24)</f>
        <v>3642</v>
      </c>
      <c r="N25" s="28">
        <f>SUM(N15:N24)</f>
        <v>0</v>
      </c>
      <c r="O25" s="28">
        <f>SUM(O15:O24)</f>
        <v>35</v>
      </c>
      <c r="P25" s="28">
        <f>SUM(P15:P24)</f>
        <v>3677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15</v>
      </c>
      <c r="E26" s="28">
        <f t="shared" ref="E26:Q26" si="3">E25</f>
        <v>843</v>
      </c>
      <c r="F26" s="28">
        <f t="shared" si="3"/>
        <v>16</v>
      </c>
      <c r="G26" s="28">
        <f t="shared" si="3"/>
        <v>915</v>
      </c>
      <c r="H26" s="28">
        <f t="shared" si="3"/>
        <v>31</v>
      </c>
      <c r="I26" s="28">
        <f>I25</f>
        <v>1036</v>
      </c>
      <c r="J26" s="28">
        <f>J25</f>
        <v>14</v>
      </c>
      <c r="K26" s="28">
        <f>K25</f>
        <v>18</v>
      </c>
      <c r="L26" s="28">
        <f>L25</f>
        <v>754</v>
      </c>
      <c r="M26" s="28">
        <f t="shared" si="3"/>
        <v>3642</v>
      </c>
      <c r="N26" s="28">
        <f t="shared" si="3"/>
        <v>0</v>
      </c>
      <c r="O26" s="28">
        <f t="shared" si="3"/>
        <v>35</v>
      </c>
      <c r="P26" s="28">
        <f t="shared" si="3"/>
        <v>3677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2</v>
      </c>
      <c r="C27" s="20" t="s">
        <v>109</v>
      </c>
      <c r="D27" s="36">
        <v>0</v>
      </c>
      <c r="E27" s="36">
        <v>8</v>
      </c>
      <c r="F27" s="36">
        <v>0</v>
      </c>
      <c r="G27" s="36">
        <v>56</v>
      </c>
      <c r="H27" s="36">
        <v>3</v>
      </c>
      <c r="I27" s="36">
        <v>102</v>
      </c>
      <c r="J27" s="36">
        <v>0</v>
      </c>
      <c r="K27" s="36">
        <v>2</v>
      </c>
      <c r="L27" s="36">
        <v>76</v>
      </c>
      <c r="M27" s="21">
        <f t="shared" ref="M27:M36" si="4">SUM(D27:L27)</f>
        <v>247</v>
      </c>
      <c r="N27" s="22"/>
      <c r="O27" s="36">
        <v>13</v>
      </c>
      <c r="P27" s="21">
        <f t="shared" ref="P27:P36" si="5">SUM(M27+O27)</f>
        <v>260</v>
      </c>
      <c r="Q27" s="23"/>
    </row>
    <row r="28" spans="1:17" s="24" customFormat="1" ht="24.95" customHeight="1">
      <c r="A28" s="19">
        <v>12</v>
      </c>
      <c r="B28" s="19">
        <v>2</v>
      </c>
      <c r="C28" s="20" t="s">
        <v>110</v>
      </c>
      <c r="D28" s="36">
        <v>0</v>
      </c>
      <c r="E28" s="36">
        <v>9</v>
      </c>
      <c r="F28" s="36">
        <v>1</v>
      </c>
      <c r="G28" s="36">
        <v>46</v>
      </c>
      <c r="H28" s="36">
        <v>2</v>
      </c>
      <c r="I28" s="36">
        <v>99</v>
      </c>
      <c r="J28" s="36">
        <v>3</v>
      </c>
      <c r="K28" s="36">
        <v>2</v>
      </c>
      <c r="L28" s="36">
        <v>82</v>
      </c>
      <c r="M28" s="21">
        <f t="shared" si="4"/>
        <v>244</v>
      </c>
      <c r="N28" s="22"/>
      <c r="O28" s="36">
        <v>8</v>
      </c>
      <c r="P28" s="21">
        <f t="shared" si="5"/>
        <v>252</v>
      </c>
      <c r="Q28" s="23"/>
    </row>
    <row r="29" spans="1:17" s="24" customFormat="1" ht="24.95" customHeight="1">
      <c r="A29" s="19">
        <v>13</v>
      </c>
      <c r="B29" s="19">
        <v>2</v>
      </c>
      <c r="C29" s="20" t="s">
        <v>111</v>
      </c>
      <c r="D29" s="36">
        <v>6</v>
      </c>
      <c r="E29" s="36">
        <v>46</v>
      </c>
      <c r="F29" s="36">
        <v>6</v>
      </c>
      <c r="G29" s="36">
        <v>146</v>
      </c>
      <c r="H29" s="36">
        <v>5</v>
      </c>
      <c r="I29" s="36">
        <v>169</v>
      </c>
      <c r="J29" s="36">
        <v>7</v>
      </c>
      <c r="K29" s="36">
        <v>11</v>
      </c>
      <c r="L29" s="36">
        <v>138</v>
      </c>
      <c r="M29" s="21">
        <f t="shared" si="4"/>
        <v>534</v>
      </c>
      <c r="N29" s="22"/>
      <c r="O29" s="36">
        <v>7</v>
      </c>
      <c r="P29" s="21">
        <f t="shared" si="5"/>
        <v>541</v>
      </c>
      <c r="Q29" s="23"/>
    </row>
    <row r="30" spans="1:17" s="24" customFormat="1" ht="24.95" customHeight="1">
      <c r="A30" s="19">
        <v>14</v>
      </c>
      <c r="B30" s="19">
        <v>2</v>
      </c>
      <c r="C30" s="20" t="s">
        <v>112</v>
      </c>
      <c r="D30" s="36">
        <v>1</v>
      </c>
      <c r="E30" s="36">
        <v>51</v>
      </c>
      <c r="F30" s="36">
        <v>2</v>
      </c>
      <c r="G30" s="36">
        <v>74</v>
      </c>
      <c r="H30" s="36">
        <v>2</v>
      </c>
      <c r="I30" s="36">
        <v>95</v>
      </c>
      <c r="J30" s="36">
        <v>0</v>
      </c>
      <c r="K30" s="36">
        <v>2</v>
      </c>
      <c r="L30" s="36">
        <v>114</v>
      </c>
      <c r="M30" s="21">
        <f t="shared" si="4"/>
        <v>341</v>
      </c>
      <c r="N30" s="22"/>
      <c r="O30" s="36">
        <v>1</v>
      </c>
      <c r="P30" s="21">
        <f t="shared" si="5"/>
        <v>342</v>
      </c>
      <c r="Q30" s="23"/>
    </row>
    <row r="31" spans="1:17" s="24" customFormat="1" ht="24.95" customHeight="1">
      <c r="A31" s="19">
        <v>15</v>
      </c>
      <c r="B31" s="19">
        <v>2</v>
      </c>
      <c r="C31" s="20" t="s">
        <v>113</v>
      </c>
      <c r="D31" s="36">
        <v>0</v>
      </c>
      <c r="E31" s="36">
        <v>17</v>
      </c>
      <c r="F31" s="36">
        <v>0</v>
      </c>
      <c r="G31" s="36">
        <v>64</v>
      </c>
      <c r="H31" s="36">
        <v>0</v>
      </c>
      <c r="I31" s="36">
        <v>58</v>
      </c>
      <c r="J31" s="36">
        <v>0</v>
      </c>
      <c r="K31" s="36">
        <v>3</v>
      </c>
      <c r="L31" s="36">
        <v>23</v>
      </c>
      <c r="M31" s="21">
        <f t="shared" si="4"/>
        <v>165</v>
      </c>
      <c r="N31" s="22"/>
      <c r="O31" s="36">
        <v>2</v>
      </c>
      <c r="P31" s="21">
        <f t="shared" si="5"/>
        <v>167</v>
      </c>
      <c r="Q31" s="23"/>
    </row>
    <row r="32" spans="1:17" s="24" customFormat="1" ht="24.95" customHeight="1">
      <c r="A32" s="19">
        <v>16</v>
      </c>
      <c r="B32" s="19">
        <v>2</v>
      </c>
      <c r="C32" s="20" t="s">
        <v>114</v>
      </c>
      <c r="D32" s="36">
        <v>1</v>
      </c>
      <c r="E32" s="36">
        <v>25</v>
      </c>
      <c r="F32" s="36">
        <v>1</v>
      </c>
      <c r="G32" s="36">
        <v>58</v>
      </c>
      <c r="H32" s="36">
        <v>2</v>
      </c>
      <c r="I32" s="36">
        <v>96</v>
      </c>
      <c r="J32" s="36">
        <v>3</v>
      </c>
      <c r="K32" s="36">
        <v>3</v>
      </c>
      <c r="L32" s="36">
        <v>64</v>
      </c>
      <c r="M32" s="21">
        <f t="shared" si="4"/>
        <v>253</v>
      </c>
      <c r="N32" s="22"/>
      <c r="O32" s="36">
        <v>8</v>
      </c>
      <c r="P32" s="21">
        <f t="shared" si="5"/>
        <v>261</v>
      </c>
      <c r="Q32" s="23"/>
    </row>
    <row r="33" spans="1:17" s="24" customFormat="1" ht="24.95" customHeight="1">
      <c r="A33" s="19">
        <v>17</v>
      </c>
      <c r="B33" s="19">
        <v>2</v>
      </c>
      <c r="C33" s="20" t="s">
        <v>115</v>
      </c>
      <c r="D33" s="36">
        <v>1</v>
      </c>
      <c r="E33" s="36">
        <v>85</v>
      </c>
      <c r="F33" s="36">
        <v>6</v>
      </c>
      <c r="G33" s="36">
        <v>138</v>
      </c>
      <c r="H33" s="36">
        <v>3</v>
      </c>
      <c r="I33" s="36">
        <v>180</v>
      </c>
      <c r="J33" s="36">
        <v>3</v>
      </c>
      <c r="K33" s="36">
        <v>2</v>
      </c>
      <c r="L33" s="36">
        <v>75</v>
      </c>
      <c r="M33" s="21">
        <f t="shared" si="4"/>
        <v>493</v>
      </c>
      <c r="N33" s="22"/>
      <c r="O33" s="36">
        <v>6</v>
      </c>
      <c r="P33" s="21">
        <f t="shared" si="5"/>
        <v>499</v>
      </c>
      <c r="Q33" s="23"/>
    </row>
    <row r="34" spans="1:17" s="24" customFormat="1" ht="24.95" customHeight="1">
      <c r="A34" s="19">
        <v>18</v>
      </c>
      <c r="B34" s="19">
        <v>2</v>
      </c>
      <c r="C34" s="20" t="s">
        <v>116</v>
      </c>
      <c r="D34" s="36">
        <v>3</v>
      </c>
      <c r="E34" s="36">
        <v>50</v>
      </c>
      <c r="F34" s="36">
        <v>0</v>
      </c>
      <c r="G34" s="36">
        <v>111</v>
      </c>
      <c r="H34" s="36">
        <v>4</v>
      </c>
      <c r="I34" s="36">
        <v>96</v>
      </c>
      <c r="J34" s="36">
        <v>0</v>
      </c>
      <c r="K34" s="36">
        <v>4</v>
      </c>
      <c r="L34" s="36">
        <v>66</v>
      </c>
      <c r="M34" s="21">
        <f t="shared" si="4"/>
        <v>334</v>
      </c>
      <c r="N34" s="22"/>
      <c r="O34" s="36">
        <v>5</v>
      </c>
      <c r="P34" s="21">
        <f t="shared" si="5"/>
        <v>339</v>
      </c>
      <c r="Q34" s="23"/>
    </row>
    <row r="35" spans="1:17" s="1" customFormat="1" ht="24.95" customHeight="1">
      <c r="A35" s="19">
        <v>19</v>
      </c>
      <c r="B35" s="19">
        <v>2</v>
      </c>
      <c r="C35" s="20" t="s">
        <v>117</v>
      </c>
      <c r="D35" s="36">
        <v>2</v>
      </c>
      <c r="E35" s="36">
        <v>64</v>
      </c>
      <c r="F35" s="36">
        <v>3</v>
      </c>
      <c r="G35" s="36">
        <v>69</v>
      </c>
      <c r="H35" s="36">
        <v>5</v>
      </c>
      <c r="I35" s="36">
        <v>159</v>
      </c>
      <c r="J35" s="36">
        <v>4</v>
      </c>
      <c r="K35" s="36">
        <v>5</v>
      </c>
      <c r="L35" s="36">
        <v>110</v>
      </c>
      <c r="M35" s="21">
        <f t="shared" si="4"/>
        <v>421</v>
      </c>
      <c r="N35" s="22"/>
      <c r="O35" s="36">
        <v>6</v>
      </c>
      <c r="P35" s="21">
        <f t="shared" si="5"/>
        <v>427</v>
      </c>
      <c r="Q35" s="23"/>
    </row>
    <row r="36" spans="1:17" s="1" customFormat="1" ht="24.95" customHeight="1">
      <c r="A36" s="19">
        <v>20</v>
      </c>
      <c r="B36" s="19">
        <v>2</v>
      </c>
      <c r="C36" s="20" t="s">
        <v>118</v>
      </c>
      <c r="D36" s="36">
        <v>0</v>
      </c>
      <c r="E36" s="36">
        <v>72</v>
      </c>
      <c r="F36" s="36">
        <v>3</v>
      </c>
      <c r="G36" s="36">
        <v>125</v>
      </c>
      <c r="H36" s="36">
        <v>4</v>
      </c>
      <c r="I36" s="36">
        <v>106</v>
      </c>
      <c r="J36" s="36">
        <v>2</v>
      </c>
      <c r="K36" s="36">
        <v>6</v>
      </c>
      <c r="L36" s="36">
        <v>34</v>
      </c>
      <c r="M36" s="21">
        <f t="shared" si="4"/>
        <v>352</v>
      </c>
      <c r="N36" s="22"/>
      <c r="O36" s="36">
        <v>6</v>
      </c>
      <c r="P36" s="21">
        <f t="shared" si="5"/>
        <v>358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29</v>
      </c>
      <c r="E37" s="28">
        <f t="shared" si="6"/>
        <v>1270</v>
      </c>
      <c r="F37" s="28">
        <f t="shared" si="6"/>
        <v>38</v>
      </c>
      <c r="G37" s="28">
        <f t="shared" si="6"/>
        <v>1802</v>
      </c>
      <c r="H37" s="28">
        <f t="shared" si="6"/>
        <v>61</v>
      </c>
      <c r="I37" s="28">
        <f t="shared" si="6"/>
        <v>2196</v>
      </c>
      <c r="J37" s="28">
        <f t="shared" si="6"/>
        <v>36</v>
      </c>
      <c r="K37" s="28">
        <f t="shared" si="6"/>
        <v>58</v>
      </c>
      <c r="L37" s="28">
        <f t="shared" si="6"/>
        <v>1536</v>
      </c>
      <c r="M37" s="28">
        <f t="shared" si="6"/>
        <v>7026</v>
      </c>
      <c r="N37" s="28">
        <f t="shared" si="6"/>
        <v>0</v>
      </c>
      <c r="O37" s="28">
        <f t="shared" si="6"/>
        <v>97</v>
      </c>
      <c r="P37" s="28">
        <f t="shared" si="6"/>
        <v>7123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29</v>
      </c>
      <c r="E38" s="28">
        <f t="shared" ref="E38:Q38" si="7">E37</f>
        <v>1270</v>
      </c>
      <c r="F38" s="28">
        <f t="shared" si="7"/>
        <v>38</v>
      </c>
      <c r="G38" s="28">
        <f t="shared" si="7"/>
        <v>1802</v>
      </c>
      <c r="H38" s="28">
        <f t="shared" si="7"/>
        <v>61</v>
      </c>
      <c r="I38" s="28">
        <f t="shared" si="7"/>
        <v>2196</v>
      </c>
      <c r="J38" s="28">
        <f t="shared" si="7"/>
        <v>36</v>
      </c>
      <c r="K38" s="28">
        <f t="shared" si="7"/>
        <v>58</v>
      </c>
      <c r="L38" s="28">
        <f t="shared" si="7"/>
        <v>1536</v>
      </c>
      <c r="M38" s="28">
        <f t="shared" si="7"/>
        <v>7026</v>
      </c>
      <c r="N38" s="28">
        <f t="shared" si="7"/>
        <v>0</v>
      </c>
      <c r="O38" s="28">
        <f t="shared" si="7"/>
        <v>97</v>
      </c>
      <c r="P38" s="28">
        <f t="shared" si="7"/>
        <v>7123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2</v>
      </c>
      <c r="C39" s="20" t="s">
        <v>119</v>
      </c>
      <c r="D39" s="36">
        <v>0</v>
      </c>
      <c r="E39" s="36">
        <v>60</v>
      </c>
      <c r="F39" s="36">
        <v>0</v>
      </c>
      <c r="G39" s="36">
        <v>72</v>
      </c>
      <c r="H39" s="36">
        <v>1</v>
      </c>
      <c r="I39" s="36">
        <v>156</v>
      </c>
      <c r="J39" s="36">
        <v>1</v>
      </c>
      <c r="K39" s="36">
        <v>3</v>
      </c>
      <c r="L39" s="36">
        <v>103</v>
      </c>
      <c r="M39" s="29">
        <f t="shared" ref="M39:M48" si="8">SUM(D39:L39)</f>
        <v>396</v>
      </c>
      <c r="N39" s="22"/>
      <c r="O39" s="36">
        <v>6</v>
      </c>
      <c r="P39" s="29">
        <f>SUM(M39+O39)</f>
        <v>402</v>
      </c>
      <c r="Q39" s="23"/>
    </row>
    <row r="40" spans="1:17" s="24" customFormat="1" ht="24.95" customHeight="1">
      <c r="A40" s="19">
        <v>22</v>
      </c>
      <c r="B40" s="19">
        <v>2</v>
      </c>
      <c r="C40" s="20" t="s">
        <v>120</v>
      </c>
      <c r="D40" s="36">
        <v>6</v>
      </c>
      <c r="E40" s="36">
        <v>176</v>
      </c>
      <c r="F40" s="36">
        <v>11</v>
      </c>
      <c r="G40" s="36">
        <v>71</v>
      </c>
      <c r="H40" s="36">
        <v>13</v>
      </c>
      <c r="I40" s="36">
        <v>187</v>
      </c>
      <c r="J40" s="36">
        <v>7</v>
      </c>
      <c r="K40" s="36">
        <v>4</v>
      </c>
      <c r="L40" s="36">
        <v>90</v>
      </c>
      <c r="M40" s="29">
        <f t="shared" si="8"/>
        <v>565</v>
      </c>
      <c r="N40" s="22"/>
      <c r="O40" s="36">
        <v>19</v>
      </c>
      <c r="P40" s="29">
        <f t="shared" ref="P40:P48" si="9">SUM(M40+O40)</f>
        <v>584</v>
      </c>
      <c r="Q40" s="23"/>
    </row>
    <row r="41" spans="1:17" s="24" customFormat="1" ht="24.95" customHeight="1">
      <c r="A41" s="19">
        <v>23</v>
      </c>
      <c r="B41" s="19">
        <v>2</v>
      </c>
      <c r="C41" s="20" t="s">
        <v>121</v>
      </c>
      <c r="D41" s="36">
        <v>3</v>
      </c>
      <c r="E41" s="36">
        <v>57</v>
      </c>
      <c r="F41" s="36">
        <v>4</v>
      </c>
      <c r="G41" s="36">
        <v>146</v>
      </c>
      <c r="H41" s="36">
        <v>13</v>
      </c>
      <c r="I41" s="36">
        <v>232</v>
      </c>
      <c r="J41" s="36">
        <v>7</v>
      </c>
      <c r="K41" s="36">
        <v>9</v>
      </c>
      <c r="L41" s="36">
        <v>73</v>
      </c>
      <c r="M41" s="29">
        <f t="shared" si="8"/>
        <v>544</v>
      </c>
      <c r="N41" s="22"/>
      <c r="O41" s="36">
        <v>10</v>
      </c>
      <c r="P41" s="29">
        <f t="shared" si="9"/>
        <v>554</v>
      </c>
      <c r="Q41" s="23"/>
    </row>
    <row r="42" spans="1:17" s="24" customFormat="1" ht="24.95" customHeight="1">
      <c r="A42" s="19">
        <v>24</v>
      </c>
      <c r="B42" s="19">
        <v>2</v>
      </c>
      <c r="C42" s="20" t="s">
        <v>122</v>
      </c>
      <c r="D42" s="36">
        <v>1</v>
      </c>
      <c r="E42" s="36">
        <v>114</v>
      </c>
      <c r="F42" s="36">
        <v>3</v>
      </c>
      <c r="G42" s="36">
        <v>66</v>
      </c>
      <c r="H42" s="36">
        <v>5</v>
      </c>
      <c r="I42" s="36">
        <v>276</v>
      </c>
      <c r="J42" s="36">
        <v>3</v>
      </c>
      <c r="K42" s="36">
        <v>8</v>
      </c>
      <c r="L42" s="36">
        <v>80</v>
      </c>
      <c r="M42" s="29">
        <f t="shared" si="8"/>
        <v>556</v>
      </c>
      <c r="N42" s="22"/>
      <c r="O42" s="36">
        <v>9</v>
      </c>
      <c r="P42" s="29">
        <f t="shared" si="9"/>
        <v>565</v>
      </c>
      <c r="Q42" s="23"/>
    </row>
    <row r="43" spans="1:17" s="24" customFormat="1" ht="24.95" customHeight="1">
      <c r="A43" s="19">
        <v>25</v>
      </c>
      <c r="B43" s="19">
        <v>2</v>
      </c>
      <c r="C43" s="20" t="s">
        <v>123</v>
      </c>
      <c r="D43" s="36">
        <v>4</v>
      </c>
      <c r="E43" s="36">
        <v>117</v>
      </c>
      <c r="F43" s="36">
        <v>2</v>
      </c>
      <c r="G43" s="36">
        <v>67</v>
      </c>
      <c r="H43" s="36">
        <v>3</v>
      </c>
      <c r="I43" s="36">
        <v>207</v>
      </c>
      <c r="J43" s="36">
        <v>1</v>
      </c>
      <c r="K43" s="36">
        <v>5</v>
      </c>
      <c r="L43" s="36">
        <v>81</v>
      </c>
      <c r="M43" s="29">
        <f t="shared" si="8"/>
        <v>487</v>
      </c>
      <c r="N43" s="22"/>
      <c r="O43" s="36">
        <v>6</v>
      </c>
      <c r="P43" s="29">
        <f t="shared" si="9"/>
        <v>493</v>
      </c>
      <c r="Q43" s="23"/>
    </row>
    <row r="44" spans="1:17" s="24" customFormat="1" ht="24.95" customHeight="1">
      <c r="A44" s="19">
        <v>26</v>
      </c>
      <c r="B44" s="19">
        <v>2</v>
      </c>
      <c r="C44" s="20" t="s">
        <v>124</v>
      </c>
      <c r="D44" s="36">
        <v>1</v>
      </c>
      <c r="E44" s="36">
        <v>115</v>
      </c>
      <c r="F44" s="36">
        <v>1</v>
      </c>
      <c r="G44" s="36">
        <v>116</v>
      </c>
      <c r="H44" s="36">
        <v>2</v>
      </c>
      <c r="I44" s="36">
        <v>149</v>
      </c>
      <c r="J44" s="36">
        <v>4</v>
      </c>
      <c r="K44" s="36">
        <v>4</v>
      </c>
      <c r="L44" s="36">
        <v>51</v>
      </c>
      <c r="M44" s="29">
        <f t="shared" si="8"/>
        <v>443</v>
      </c>
      <c r="N44" s="22"/>
      <c r="O44" s="36">
        <v>11</v>
      </c>
      <c r="P44" s="29">
        <f t="shared" si="9"/>
        <v>454</v>
      </c>
      <c r="Q44" s="23"/>
    </row>
    <row r="45" spans="1:17" s="24" customFormat="1" ht="24.95" customHeight="1">
      <c r="A45" s="19">
        <v>27</v>
      </c>
      <c r="B45" s="19">
        <v>2</v>
      </c>
      <c r="C45" s="20" t="s">
        <v>125</v>
      </c>
      <c r="D45" s="36">
        <v>3</v>
      </c>
      <c r="E45" s="36">
        <v>23</v>
      </c>
      <c r="F45" s="36">
        <v>2</v>
      </c>
      <c r="G45" s="36">
        <v>65</v>
      </c>
      <c r="H45" s="36">
        <v>4</v>
      </c>
      <c r="I45" s="36">
        <v>247</v>
      </c>
      <c r="J45" s="36">
        <v>8</v>
      </c>
      <c r="K45" s="36">
        <v>5</v>
      </c>
      <c r="L45" s="36">
        <v>111</v>
      </c>
      <c r="M45" s="29">
        <f t="shared" si="8"/>
        <v>468</v>
      </c>
      <c r="N45" s="22"/>
      <c r="O45" s="36">
        <v>16</v>
      </c>
      <c r="P45" s="29">
        <f t="shared" si="9"/>
        <v>484</v>
      </c>
      <c r="Q45" s="23"/>
    </row>
    <row r="46" spans="1:17" s="24" customFormat="1" ht="24.95" customHeight="1">
      <c r="A46" s="19">
        <v>28</v>
      </c>
      <c r="B46" s="19">
        <v>2</v>
      </c>
      <c r="C46" s="20" t="s">
        <v>126</v>
      </c>
      <c r="D46" s="36">
        <v>1</v>
      </c>
      <c r="E46" s="36">
        <v>54</v>
      </c>
      <c r="F46" s="36">
        <v>7</v>
      </c>
      <c r="G46" s="36">
        <v>46</v>
      </c>
      <c r="H46" s="36">
        <v>3</v>
      </c>
      <c r="I46" s="36">
        <v>306</v>
      </c>
      <c r="J46" s="36">
        <v>2</v>
      </c>
      <c r="K46" s="36">
        <v>3</v>
      </c>
      <c r="L46" s="36">
        <v>65</v>
      </c>
      <c r="M46" s="29">
        <f t="shared" si="8"/>
        <v>487</v>
      </c>
      <c r="N46" s="22"/>
      <c r="O46" s="36">
        <v>2</v>
      </c>
      <c r="P46" s="29">
        <f t="shared" si="9"/>
        <v>489</v>
      </c>
      <c r="Q46" s="23"/>
    </row>
    <row r="47" spans="1:17" s="24" customFormat="1" ht="24.95" customHeight="1">
      <c r="A47" s="19">
        <v>29</v>
      </c>
      <c r="B47" s="19">
        <v>2</v>
      </c>
      <c r="C47" s="20" t="s">
        <v>127</v>
      </c>
      <c r="D47" s="36">
        <v>2</v>
      </c>
      <c r="E47" s="36">
        <v>17</v>
      </c>
      <c r="F47" s="36">
        <v>0</v>
      </c>
      <c r="G47" s="36">
        <v>111</v>
      </c>
      <c r="H47" s="36">
        <v>0</v>
      </c>
      <c r="I47" s="36">
        <v>500</v>
      </c>
      <c r="J47" s="36">
        <v>2</v>
      </c>
      <c r="K47" s="36">
        <v>2</v>
      </c>
      <c r="L47" s="36">
        <v>31</v>
      </c>
      <c r="M47" s="29">
        <f t="shared" si="8"/>
        <v>665</v>
      </c>
      <c r="N47" s="22"/>
      <c r="O47" s="36">
        <v>4</v>
      </c>
      <c r="P47" s="29">
        <f t="shared" si="9"/>
        <v>669</v>
      </c>
      <c r="Q47" s="23"/>
    </row>
    <row r="48" spans="1:17" s="24" customFormat="1" ht="24.95" customHeight="1">
      <c r="A48" s="19">
        <v>30</v>
      </c>
      <c r="B48" s="19">
        <v>2</v>
      </c>
      <c r="C48" s="20" t="s">
        <v>128</v>
      </c>
      <c r="D48" s="36">
        <v>1</v>
      </c>
      <c r="E48" s="36">
        <v>56</v>
      </c>
      <c r="F48" s="36">
        <v>0</v>
      </c>
      <c r="G48" s="36">
        <v>54</v>
      </c>
      <c r="H48" s="36">
        <v>1</v>
      </c>
      <c r="I48" s="36">
        <v>148</v>
      </c>
      <c r="J48" s="36">
        <v>2</v>
      </c>
      <c r="K48" s="36">
        <v>0</v>
      </c>
      <c r="L48" s="36">
        <v>41</v>
      </c>
      <c r="M48" s="29">
        <f t="shared" si="8"/>
        <v>303</v>
      </c>
      <c r="N48" s="22"/>
      <c r="O48" s="36">
        <v>0</v>
      </c>
      <c r="P48" s="29">
        <f t="shared" si="9"/>
        <v>303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51</v>
      </c>
      <c r="E49" s="28">
        <f t="shared" si="10"/>
        <v>2059</v>
      </c>
      <c r="F49" s="28">
        <f t="shared" si="10"/>
        <v>68</v>
      </c>
      <c r="G49" s="28">
        <f t="shared" si="10"/>
        <v>2616</v>
      </c>
      <c r="H49" s="28">
        <f t="shared" si="10"/>
        <v>106</v>
      </c>
      <c r="I49" s="28">
        <f t="shared" si="10"/>
        <v>4604</v>
      </c>
      <c r="J49" s="28">
        <f t="shared" si="10"/>
        <v>73</v>
      </c>
      <c r="K49" s="28">
        <f t="shared" si="10"/>
        <v>101</v>
      </c>
      <c r="L49" s="28">
        <f t="shared" si="10"/>
        <v>2262</v>
      </c>
      <c r="M49" s="28">
        <f t="shared" si="10"/>
        <v>11940</v>
      </c>
      <c r="N49" s="28">
        <f t="shared" si="10"/>
        <v>0</v>
      </c>
      <c r="O49" s="28">
        <f t="shared" si="10"/>
        <v>180</v>
      </c>
      <c r="P49" s="28">
        <f t="shared" si="10"/>
        <v>12120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51</v>
      </c>
      <c r="E50" s="28">
        <f t="shared" ref="E50:Q50" si="11">E49</f>
        <v>2059</v>
      </c>
      <c r="F50" s="28">
        <f t="shared" si="11"/>
        <v>68</v>
      </c>
      <c r="G50" s="28">
        <f t="shared" si="11"/>
        <v>2616</v>
      </c>
      <c r="H50" s="28">
        <f t="shared" si="11"/>
        <v>106</v>
      </c>
      <c r="I50" s="28">
        <f t="shared" si="11"/>
        <v>4604</v>
      </c>
      <c r="J50" s="28">
        <f t="shared" si="11"/>
        <v>73</v>
      </c>
      <c r="K50" s="28">
        <f t="shared" si="11"/>
        <v>101</v>
      </c>
      <c r="L50" s="28">
        <f t="shared" si="11"/>
        <v>2262</v>
      </c>
      <c r="M50" s="28">
        <f t="shared" si="11"/>
        <v>11940</v>
      </c>
      <c r="N50" s="28">
        <f t="shared" si="11"/>
        <v>0</v>
      </c>
      <c r="O50" s="28">
        <f t="shared" si="11"/>
        <v>180</v>
      </c>
      <c r="P50" s="28">
        <f t="shared" si="11"/>
        <v>12120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2</v>
      </c>
      <c r="C51" s="20" t="s">
        <v>129</v>
      </c>
      <c r="D51" s="36">
        <v>1</v>
      </c>
      <c r="E51" s="36">
        <v>94</v>
      </c>
      <c r="F51" s="36">
        <v>1</v>
      </c>
      <c r="G51" s="36">
        <v>172</v>
      </c>
      <c r="H51" s="36">
        <v>4</v>
      </c>
      <c r="I51" s="36">
        <v>155</v>
      </c>
      <c r="J51" s="36">
        <v>4</v>
      </c>
      <c r="K51" s="36">
        <v>3</v>
      </c>
      <c r="L51" s="36">
        <v>31</v>
      </c>
      <c r="M51" s="29">
        <f t="shared" ref="M51:M60" si="12">SUM(D51:L51)</f>
        <v>465</v>
      </c>
      <c r="N51" s="22"/>
      <c r="O51" s="36">
        <v>1</v>
      </c>
      <c r="P51" s="29">
        <f t="shared" ref="P51:P60" si="13">SUM(M51+O51)</f>
        <v>466</v>
      </c>
      <c r="Q51" s="23"/>
    </row>
    <row r="52" spans="1:17" s="24" customFormat="1" ht="24.95" customHeight="1">
      <c r="A52" s="19">
        <v>32</v>
      </c>
      <c r="B52" s="19">
        <v>2</v>
      </c>
      <c r="C52" s="20" t="s">
        <v>130</v>
      </c>
      <c r="D52" s="36">
        <v>6</v>
      </c>
      <c r="E52" s="36">
        <v>256</v>
      </c>
      <c r="F52" s="36">
        <v>5</v>
      </c>
      <c r="G52" s="36">
        <v>181</v>
      </c>
      <c r="H52" s="36">
        <v>8</v>
      </c>
      <c r="I52" s="36">
        <v>286</v>
      </c>
      <c r="J52" s="36">
        <v>3</v>
      </c>
      <c r="K52" s="36">
        <v>5</v>
      </c>
      <c r="L52" s="36">
        <v>19</v>
      </c>
      <c r="M52" s="29">
        <f t="shared" si="12"/>
        <v>769</v>
      </c>
      <c r="N52" s="22"/>
      <c r="O52" s="36">
        <v>15</v>
      </c>
      <c r="P52" s="29">
        <f t="shared" si="13"/>
        <v>784</v>
      </c>
      <c r="Q52" s="23"/>
    </row>
    <row r="53" spans="1:17" s="24" customFormat="1" ht="24.95" customHeight="1">
      <c r="A53" s="19">
        <v>33</v>
      </c>
      <c r="B53" s="19">
        <v>2</v>
      </c>
      <c r="C53" s="20" t="s">
        <v>131</v>
      </c>
      <c r="D53" s="36">
        <v>2</v>
      </c>
      <c r="E53" s="36">
        <v>32</v>
      </c>
      <c r="F53" s="36">
        <v>0</v>
      </c>
      <c r="G53" s="36">
        <v>97</v>
      </c>
      <c r="H53" s="36">
        <v>1</v>
      </c>
      <c r="I53" s="36">
        <v>207</v>
      </c>
      <c r="J53" s="36">
        <v>4</v>
      </c>
      <c r="K53" s="36">
        <v>4</v>
      </c>
      <c r="L53" s="36">
        <v>30</v>
      </c>
      <c r="M53" s="29">
        <f t="shared" si="12"/>
        <v>377</v>
      </c>
      <c r="N53" s="22"/>
      <c r="O53" s="36">
        <v>5</v>
      </c>
      <c r="P53" s="29">
        <f t="shared" si="13"/>
        <v>382</v>
      </c>
      <c r="Q53" s="23"/>
    </row>
    <row r="54" spans="1:17" s="24" customFormat="1" ht="24.95" customHeight="1">
      <c r="A54" s="19">
        <v>34</v>
      </c>
      <c r="B54" s="19">
        <v>2</v>
      </c>
      <c r="C54" s="20" t="s">
        <v>132</v>
      </c>
      <c r="D54" s="36">
        <v>2</v>
      </c>
      <c r="E54" s="36">
        <v>78</v>
      </c>
      <c r="F54" s="36">
        <v>2</v>
      </c>
      <c r="G54" s="36">
        <v>250</v>
      </c>
      <c r="H54" s="36">
        <v>9</v>
      </c>
      <c r="I54" s="36">
        <v>147</v>
      </c>
      <c r="J54" s="36">
        <v>0</v>
      </c>
      <c r="K54" s="36">
        <v>10</v>
      </c>
      <c r="L54" s="36">
        <v>54</v>
      </c>
      <c r="M54" s="29">
        <f t="shared" si="12"/>
        <v>552</v>
      </c>
      <c r="N54" s="22"/>
      <c r="O54" s="36">
        <v>9</v>
      </c>
      <c r="P54" s="29">
        <f t="shared" si="13"/>
        <v>561</v>
      </c>
      <c r="Q54" s="23"/>
    </row>
    <row r="55" spans="1:17" s="1" customFormat="1" ht="24.95" customHeight="1">
      <c r="A55" s="19">
        <v>35</v>
      </c>
      <c r="B55" s="19">
        <v>2</v>
      </c>
      <c r="C55" s="20" t="s">
        <v>133</v>
      </c>
      <c r="D55" s="36">
        <v>7</v>
      </c>
      <c r="E55" s="36">
        <v>103</v>
      </c>
      <c r="F55" s="36">
        <v>6</v>
      </c>
      <c r="G55" s="36">
        <v>277</v>
      </c>
      <c r="H55" s="36">
        <v>9</v>
      </c>
      <c r="I55" s="36">
        <v>138</v>
      </c>
      <c r="J55" s="36">
        <v>8</v>
      </c>
      <c r="K55" s="36">
        <v>6</v>
      </c>
      <c r="L55" s="36">
        <v>151</v>
      </c>
      <c r="M55" s="29">
        <f t="shared" si="12"/>
        <v>705</v>
      </c>
      <c r="N55" s="22"/>
      <c r="O55" s="36">
        <v>4</v>
      </c>
      <c r="P55" s="29">
        <f t="shared" si="13"/>
        <v>709</v>
      </c>
      <c r="Q55" s="23"/>
    </row>
    <row r="56" spans="1:17" s="1" customFormat="1" ht="24.95" customHeight="1">
      <c r="A56" s="19">
        <v>36</v>
      </c>
      <c r="B56" s="19">
        <v>2</v>
      </c>
      <c r="C56" s="20" t="s">
        <v>134</v>
      </c>
      <c r="D56" s="36">
        <v>9</v>
      </c>
      <c r="E56" s="36">
        <v>36</v>
      </c>
      <c r="F56" s="36">
        <v>4</v>
      </c>
      <c r="G56" s="36">
        <v>205</v>
      </c>
      <c r="H56" s="36">
        <v>12</v>
      </c>
      <c r="I56" s="36">
        <v>207</v>
      </c>
      <c r="J56" s="36">
        <v>6</v>
      </c>
      <c r="K56" s="36">
        <v>2</v>
      </c>
      <c r="L56" s="36">
        <v>65</v>
      </c>
      <c r="M56" s="29">
        <f t="shared" si="12"/>
        <v>546</v>
      </c>
      <c r="N56" s="22"/>
      <c r="O56" s="36">
        <v>11</v>
      </c>
      <c r="P56" s="29">
        <f t="shared" si="13"/>
        <v>557</v>
      </c>
      <c r="Q56" s="23"/>
    </row>
    <row r="57" spans="1:17" s="1" customFormat="1" ht="24.95" customHeight="1">
      <c r="A57" s="19">
        <v>37</v>
      </c>
      <c r="B57" s="19">
        <v>2</v>
      </c>
      <c r="C57" s="20" t="s">
        <v>135</v>
      </c>
      <c r="D57" s="36">
        <v>2</v>
      </c>
      <c r="E57" s="36">
        <v>133</v>
      </c>
      <c r="F57" s="36">
        <v>0</v>
      </c>
      <c r="G57" s="36">
        <v>172</v>
      </c>
      <c r="H57" s="36">
        <v>2</v>
      </c>
      <c r="I57" s="36">
        <v>28</v>
      </c>
      <c r="J57" s="36">
        <v>1</v>
      </c>
      <c r="K57" s="36">
        <v>3</v>
      </c>
      <c r="L57" s="36">
        <v>42</v>
      </c>
      <c r="M57" s="29">
        <f t="shared" si="12"/>
        <v>383</v>
      </c>
      <c r="N57" s="22"/>
      <c r="O57" s="36">
        <v>2</v>
      </c>
      <c r="P57" s="29">
        <f t="shared" si="13"/>
        <v>385</v>
      </c>
      <c r="Q57" s="23"/>
    </row>
    <row r="58" spans="1:17" s="1" customFormat="1" ht="24.95" customHeight="1">
      <c r="A58" s="19">
        <v>38</v>
      </c>
      <c r="B58" s="19">
        <v>2</v>
      </c>
      <c r="C58" s="20" t="s">
        <v>136</v>
      </c>
      <c r="D58" s="36">
        <v>0</v>
      </c>
      <c r="E58" s="36">
        <v>150</v>
      </c>
      <c r="F58" s="36">
        <v>0</v>
      </c>
      <c r="G58" s="36">
        <v>173</v>
      </c>
      <c r="H58" s="36">
        <v>1</v>
      </c>
      <c r="I58" s="36">
        <v>46</v>
      </c>
      <c r="J58" s="36">
        <v>2</v>
      </c>
      <c r="K58" s="36">
        <v>2</v>
      </c>
      <c r="L58" s="36">
        <v>13</v>
      </c>
      <c r="M58" s="29">
        <f t="shared" si="12"/>
        <v>387</v>
      </c>
      <c r="N58" s="22"/>
      <c r="O58" s="36">
        <v>6</v>
      </c>
      <c r="P58" s="29">
        <f t="shared" si="13"/>
        <v>393</v>
      </c>
      <c r="Q58" s="23"/>
    </row>
    <row r="59" spans="1:17" s="24" customFormat="1" ht="24.95" customHeight="1">
      <c r="A59" s="19">
        <v>39</v>
      </c>
      <c r="B59" s="19">
        <v>2</v>
      </c>
      <c r="C59" s="20" t="s">
        <v>137</v>
      </c>
      <c r="D59" s="36">
        <v>1</v>
      </c>
      <c r="E59" s="36">
        <v>49</v>
      </c>
      <c r="F59" s="36">
        <v>1</v>
      </c>
      <c r="G59" s="36">
        <v>27</v>
      </c>
      <c r="H59" s="36">
        <v>0</v>
      </c>
      <c r="I59" s="36">
        <v>55</v>
      </c>
      <c r="J59" s="36">
        <v>0</v>
      </c>
      <c r="K59" s="36">
        <v>0</v>
      </c>
      <c r="L59" s="36">
        <v>13</v>
      </c>
      <c r="M59" s="29">
        <f t="shared" si="12"/>
        <v>146</v>
      </c>
      <c r="N59" s="22"/>
      <c r="O59" s="36">
        <v>1</v>
      </c>
      <c r="P59" s="29">
        <f t="shared" si="13"/>
        <v>147</v>
      </c>
      <c r="Q59" s="23"/>
    </row>
    <row r="60" spans="1:17" s="24" customFormat="1" ht="24.95" customHeight="1">
      <c r="A60" s="19">
        <v>40</v>
      </c>
      <c r="B60" s="19">
        <v>2</v>
      </c>
      <c r="C60" s="20" t="s">
        <v>138</v>
      </c>
      <c r="D60" s="36">
        <v>0</v>
      </c>
      <c r="E60" s="36">
        <v>113</v>
      </c>
      <c r="F60" s="36">
        <v>0</v>
      </c>
      <c r="G60" s="36">
        <v>46</v>
      </c>
      <c r="H60" s="36">
        <v>0</v>
      </c>
      <c r="I60" s="36">
        <v>64</v>
      </c>
      <c r="J60" s="36">
        <v>0</v>
      </c>
      <c r="K60" s="36">
        <v>0</v>
      </c>
      <c r="L60" s="36">
        <v>10</v>
      </c>
      <c r="M60" s="29">
        <f t="shared" si="12"/>
        <v>233</v>
      </c>
      <c r="N60" s="22"/>
      <c r="O60" s="36">
        <v>0</v>
      </c>
      <c r="P60" s="29">
        <f t="shared" si="13"/>
        <v>233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81</v>
      </c>
      <c r="E61" s="28">
        <f t="shared" si="14"/>
        <v>3103</v>
      </c>
      <c r="F61" s="28">
        <f t="shared" si="14"/>
        <v>87</v>
      </c>
      <c r="G61" s="28">
        <f t="shared" si="14"/>
        <v>4216</v>
      </c>
      <c r="H61" s="28">
        <f t="shared" si="14"/>
        <v>152</v>
      </c>
      <c r="I61" s="28">
        <f t="shared" si="14"/>
        <v>5937</v>
      </c>
      <c r="J61" s="28">
        <f t="shared" si="14"/>
        <v>101</v>
      </c>
      <c r="K61" s="28">
        <f t="shared" si="14"/>
        <v>136</v>
      </c>
      <c r="L61" s="28">
        <f t="shared" si="14"/>
        <v>2690</v>
      </c>
      <c r="M61" s="28">
        <f t="shared" si="14"/>
        <v>16503</v>
      </c>
      <c r="N61" s="28">
        <f t="shared" si="14"/>
        <v>0</v>
      </c>
      <c r="O61" s="28">
        <f t="shared" si="14"/>
        <v>234</v>
      </c>
      <c r="P61" s="28">
        <f t="shared" si="14"/>
        <v>16737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81</v>
      </c>
      <c r="E62" s="28">
        <f t="shared" si="15"/>
        <v>3103</v>
      </c>
      <c r="F62" s="28">
        <f t="shared" si="15"/>
        <v>87</v>
      </c>
      <c r="G62" s="28">
        <f t="shared" si="15"/>
        <v>4216</v>
      </c>
      <c r="H62" s="28">
        <f t="shared" si="15"/>
        <v>152</v>
      </c>
      <c r="I62" s="28">
        <f t="shared" si="15"/>
        <v>5937</v>
      </c>
      <c r="J62" s="28">
        <f t="shared" si="15"/>
        <v>101</v>
      </c>
      <c r="K62" s="28">
        <f t="shared" si="15"/>
        <v>136</v>
      </c>
      <c r="L62" s="28">
        <f t="shared" si="15"/>
        <v>2690</v>
      </c>
      <c r="M62" s="28">
        <f t="shared" si="15"/>
        <v>16503</v>
      </c>
      <c r="N62" s="28">
        <f t="shared" si="15"/>
        <v>0</v>
      </c>
      <c r="O62" s="28">
        <f t="shared" si="15"/>
        <v>234</v>
      </c>
      <c r="P62" s="28">
        <f t="shared" si="15"/>
        <v>16737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2</v>
      </c>
      <c r="C63" s="20" t="s">
        <v>139</v>
      </c>
      <c r="D63" s="36">
        <v>1</v>
      </c>
      <c r="E63" s="36">
        <v>60</v>
      </c>
      <c r="F63" s="36">
        <v>6</v>
      </c>
      <c r="G63" s="36">
        <v>184</v>
      </c>
      <c r="H63" s="36">
        <v>7</v>
      </c>
      <c r="I63" s="36">
        <v>127</v>
      </c>
      <c r="J63" s="36">
        <v>1</v>
      </c>
      <c r="K63" s="36">
        <v>1</v>
      </c>
      <c r="L63" s="36">
        <v>67</v>
      </c>
      <c r="M63" s="29">
        <f t="shared" ref="M63:M72" si="16">SUM(D63:L63)</f>
        <v>454</v>
      </c>
      <c r="N63" s="22"/>
      <c r="O63" s="36">
        <v>2</v>
      </c>
      <c r="P63" s="29">
        <f>SUM(M63+O63)</f>
        <v>456</v>
      </c>
      <c r="Q63" s="23"/>
    </row>
    <row r="64" spans="1:17" s="24" customFormat="1" ht="24.95" customHeight="1">
      <c r="A64" s="19">
        <v>42</v>
      </c>
      <c r="B64" s="19">
        <v>2</v>
      </c>
      <c r="C64" s="20" t="s">
        <v>140</v>
      </c>
      <c r="D64" s="36">
        <v>1</v>
      </c>
      <c r="E64" s="36">
        <v>45</v>
      </c>
      <c r="F64" s="36">
        <v>2</v>
      </c>
      <c r="G64" s="36">
        <v>96</v>
      </c>
      <c r="H64" s="36">
        <v>6</v>
      </c>
      <c r="I64" s="36">
        <v>103</v>
      </c>
      <c r="J64" s="36">
        <v>2</v>
      </c>
      <c r="K64" s="36">
        <v>2</v>
      </c>
      <c r="L64" s="36">
        <v>51</v>
      </c>
      <c r="M64" s="29">
        <f t="shared" si="16"/>
        <v>308</v>
      </c>
      <c r="N64" s="22"/>
      <c r="O64" s="36">
        <v>7</v>
      </c>
      <c r="P64" s="29">
        <f t="shared" ref="P64:P72" si="17">SUM(M64+O64)</f>
        <v>315</v>
      </c>
      <c r="Q64" s="23"/>
    </row>
    <row r="65" spans="1:17" s="24" customFormat="1" ht="24.95" customHeight="1">
      <c r="A65" s="19">
        <v>43</v>
      </c>
      <c r="B65" s="19">
        <v>2</v>
      </c>
      <c r="C65" s="20" t="s">
        <v>141</v>
      </c>
      <c r="D65" s="36">
        <v>0</v>
      </c>
      <c r="E65" s="36">
        <v>31</v>
      </c>
      <c r="F65" s="36">
        <v>0</v>
      </c>
      <c r="G65" s="36">
        <v>118</v>
      </c>
      <c r="H65" s="36">
        <v>2</v>
      </c>
      <c r="I65" s="36">
        <v>154</v>
      </c>
      <c r="J65" s="36">
        <v>4</v>
      </c>
      <c r="K65" s="36">
        <v>0</v>
      </c>
      <c r="L65" s="36">
        <v>62</v>
      </c>
      <c r="M65" s="29">
        <f t="shared" si="16"/>
        <v>371</v>
      </c>
      <c r="N65" s="22"/>
      <c r="O65" s="36">
        <v>4</v>
      </c>
      <c r="P65" s="29">
        <f t="shared" si="17"/>
        <v>375</v>
      </c>
      <c r="Q65" s="23"/>
    </row>
    <row r="66" spans="1:17" s="24" customFormat="1" ht="24.95" customHeight="1">
      <c r="A66" s="19">
        <v>44</v>
      </c>
      <c r="B66" s="19">
        <v>2</v>
      </c>
      <c r="C66" s="20" t="s">
        <v>142</v>
      </c>
      <c r="D66" s="36">
        <v>7</v>
      </c>
      <c r="E66" s="36">
        <v>116</v>
      </c>
      <c r="F66" s="36">
        <v>1</v>
      </c>
      <c r="G66" s="36">
        <v>135</v>
      </c>
      <c r="H66" s="36">
        <v>3</v>
      </c>
      <c r="I66" s="36">
        <v>89</v>
      </c>
      <c r="J66" s="36">
        <v>3</v>
      </c>
      <c r="K66" s="36">
        <v>5</v>
      </c>
      <c r="L66" s="36">
        <v>134</v>
      </c>
      <c r="M66" s="29">
        <f t="shared" si="16"/>
        <v>493</v>
      </c>
      <c r="N66" s="22"/>
      <c r="O66" s="36">
        <v>5</v>
      </c>
      <c r="P66" s="29">
        <f t="shared" si="17"/>
        <v>498</v>
      </c>
      <c r="Q66" s="23"/>
    </row>
    <row r="67" spans="1:17" s="24" customFormat="1" ht="24.95" customHeight="1">
      <c r="A67" s="19">
        <v>45</v>
      </c>
      <c r="B67" s="19">
        <v>2</v>
      </c>
      <c r="C67" s="20" t="s">
        <v>143</v>
      </c>
      <c r="D67" s="36">
        <v>0</v>
      </c>
      <c r="E67" s="36">
        <v>18</v>
      </c>
      <c r="F67" s="36">
        <v>3</v>
      </c>
      <c r="G67" s="36">
        <v>84</v>
      </c>
      <c r="H67" s="36">
        <v>1</v>
      </c>
      <c r="I67" s="36">
        <v>140</v>
      </c>
      <c r="J67" s="36">
        <v>2</v>
      </c>
      <c r="K67" s="36">
        <v>4</v>
      </c>
      <c r="L67" s="36">
        <v>83</v>
      </c>
      <c r="M67" s="29">
        <f t="shared" si="16"/>
        <v>335</v>
      </c>
      <c r="N67" s="22"/>
      <c r="O67" s="36">
        <v>5</v>
      </c>
      <c r="P67" s="29">
        <f t="shared" si="17"/>
        <v>340</v>
      </c>
      <c r="Q67" s="23"/>
    </row>
    <row r="68" spans="1:17" s="24" customFormat="1" ht="24.95" customHeight="1">
      <c r="A68" s="19">
        <v>46</v>
      </c>
      <c r="B68" s="19">
        <v>2</v>
      </c>
      <c r="C68" s="20" t="s">
        <v>144</v>
      </c>
      <c r="D68" s="36">
        <v>5</v>
      </c>
      <c r="E68" s="36">
        <v>22</v>
      </c>
      <c r="F68" s="36">
        <v>4</v>
      </c>
      <c r="G68" s="36">
        <v>190</v>
      </c>
      <c r="H68" s="36">
        <v>9</v>
      </c>
      <c r="I68" s="36">
        <v>259</v>
      </c>
      <c r="J68" s="36">
        <v>5</v>
      </c>
      <c r="K68" s="36">
        <v>6</v>
      </c>
      <c r="L68" s="36">
        <v>142</v>
      </c>
      <c r="M68" s="29">
        <f t="shared" si="16"/>
        <v>642</v>
      </c>
      <c r="N68" s="22"/>
      <c r="O68" s="36">
        <v>11</v>
      </c>
      <c r="P68" s="29">
        <f t="shared" si="17"/>
        <v>653</v>
      </c>
      <c r="Q68" s="23"/>
    </row>
    <row r="69" spans="1:17" s="24" customFormat="1" ht="24.95" customHeight="1">
      <c r="A69" s="19">
        <v>47</v>
      </c>
      <c r="B69" s="19">
        <v>2</v>
      </c>
      <c r="C69" s="20" t="s">
        <v>145</v>
      </c>
      <c r="D69" s="36">
        <v>1</v>
      </c>
      <c r="E69" s="36">
        <v>62</v>
      </c>
      <c r="F69" s="36">
        <v>1</v>
      </c>
      <c r="G69" s="36">
        <v>67</v>
      </c>
      <c r="H69" s="36">
        <v>3</v>
      </c>
      <c r="I69" s="36">
        <v>250</v>
      </c>
      <c r="J69" s="36">
        <v>2</v>
      </c>
      <c r="K69" s="36">
        <v>3</v>
      </c>
      <c r="L69" s="36">
        <v>58</v>
      </c>
      <c r="M69" s="29">
        <f t="shared" si="16"/>
        <v>447</v>
      </c>
      <c r="N69" s="22"/>
      <c r="O69" s="36">
        <v>3</v>
      </c>
      <c r="P69" s="29">
        <f t="shared" si="17"/>
        <v>450</v>
      </c>
      <c r="Q69" s="23"/>
    </row>
    <row r="70" spans="1:17" s="24" customFormat="1" ht="24.95" customHeight="1">
      <c r="A70" s="19">
        <v>48</v>
      </c>
      <c r="B70" s="19">
        <v>2</v>
      </c>
      <c r="C70" s="20" t="s">
        <v>146</v>
      </c>
      <c r="D70" s="36">
        <v>3</v>
      </c>
      <c r="E70" s="36">
        <v>109</v>
      </c>
      <c r="F70" s="36">
        <v>5</v>
      </c>
      <c r="G70" s="36">
        <v>204</v>
      </c>
      <c r="H70" s="36">
        <v>5</v>
      </c>
      <c r="I70" s="36">
        <v>151</v>
      </c>
      <c r="J70" s="36">
        <v>0</v>
      </c>
      <c r="K70" s="36">
        <v>5</v>
      </c>
      <c r="L70" s="36">
        <v>104</v>
      </c>
      <c r="M70" s="29">
        <f t="shared" si="16"/>
        <v>586</v>
      </c>
      <c r="N70" s="22"/>
      <c r="O70" s="36">
        <v>11</v>
      </c>
      <c r="P70" s="29">
        <f t="shared" si="17"/>
        <v>597</v>
      </c>
      <c r="Q70" s="23"/>
    </row>
    <row r="71" spans="1:17" s="24" customFormat="1" ht="24.95" customHeight="1">
      <c r="A71" s="19">
        <v>49</v>
      </c>
      <c r="B71" s="19">
        <v>2</v>
      </c>
      <c r="C71" s="20" t="s">
        <v>147</v>
      </c>
      <c r="D71" s="36">
        <v>1</v>
      </c>
      <c r="E71" s="36">
        <v>4</v>
      </c>
      <c r="F71" s="36">
        <v>0</v>
      </c>
      <c r="G71" s="36">
        <v>42</v>
      </c>
      <c r="H71" s="36">
        <v>2</v>
      </c>
      <c r="I71" s="36">
        <v>20</v>
      </c>
      <c r="J71" s="36">
        <v>0</v>
      </c>
      <c r="K71" s="36">
        <v>0</v>
      </c>
      <c r="L71" s="36">
        <v>3</v>
      </c>
      <c r="M71" s="29">
        <f t="shared" si="16"/>
        <v>72</v>
      </c>
      <c r="N71" s="22"/>
      <c r="O71" s="36">
        <v>0</v>
      </c>
      <c r="P71" s="29">
        <f t="shared" si="17"/>
        <v>72</v>
      </c>
      <c r="Q71" s="23"/>
    </row>
    <row r="72" spans="1:17" s="24" customFormat="1" ht="24.95" customHeight="1">
      <c r="A72" s="19">
        <v>50</v>
      </c>
      <c r="B72" s="19">
        <v>2</v>
      </c>
      <c r="C72" s="20" t="s">
        <v>148</v>
      </c>
      <c r="D72" s="36">
        <v>4</v>
      </c>
      <c r="E72" s="36">
        <v>17</v>
      </c>
      <c r="F72" s="36">
        <v>3</v>
      </c>
      <c r="G72" s="36">
        <v>264</v>
      </c>
      <c r="H72" s="36">
        <v>1</v>
      </c>
      <c r="I72" s="36">
        <v>118</v>
      </c>
      <c r="J72" s="36">
        <v>1</v>
      </c>
      <c r="K72" s="36">
        <v>5</v>
      </c>
      <c r="L72" s="36">
        <v>84</v>
      </c>
      <c r="M72" s="29">
        <f t="shared" si="16"/>
        <v>497</v>
      </c>
      <c r="N72" s="22"/>
      <c r="O72" s="36">
        <v>7</v>
      </c>
      <c r="P72" s="29">
        <f t="shared" si="17"/>
        <v>504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104</v>
      </c>
      <c r="E73" s="28">
        <f t="shared" si="18"/>
        <v>3587</v>
      </c>
      <c r="F73" s="28">
        <f t="shared" si="18"/>
        <v>112</v>
      </c>
      <c r="G73" s="28">
        <f t="shared" si="18"/>
        <v>5600</v>
      </c>
      <c r="H73" s="28">
        <f t="shared" si="18"/>
        <v>191</v>
      </c>
      <c r="I73" s="28">
        <f t="shared" si="18"/>
        <v>7348</v>
      </c>
      <c r="J73" s="28">
        <f t="shared" si="18"/>
        <v>121</v>
      </c>
      <c r="K73" s="28">
        <f t="shared" si="18"/>
        <v>167</v>
      </c>
      <c r="L73" s="28">
        <f t="shared" si="18"/>
        <v>3478</v>
      </c>
      <c r="M73" s="28">
        <f t="shared" si="18"/>
        <v>20708</v>
      </c>
      <c r="N73" s="28">
        <f t="shared" si="18"/>
        <v>0</v>
      </c>
      <c r="O73" s="28">
        <f t="shared" si="18"/>
        <v>289</v>
      </c>
      <c r="P73" s="28">
        <f t="shared" si="18"/>
        <v>20997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104</v>
      </c>
      <c r="E74" s="28">
        <f t="shared" si="19"/>
        <v>3587</v>
      </c>
      <c r="F74" s="28">
        <f t="shared" si="19"/>
        <v>112</v>
      </c>
      <c r="G74" s="28">
        <f t="shared" si="19"/>
        <v>5600</v>
      </c>
      <c r="H74" s="28">
        <f t="shared" si="19"/>
        <v>191</v>
      </c>
      <c r="I74" s="28">
        <f t="shared" si="19"/>
        <v>7348</v>
      </c>
      <c r="J74" s="28">
        <f t="shared" si="19"/>
        <v>121</v>
      </c>
      <c r="K74" s="28">
        <f t="shared" si="19"/>
        <v>167</v>
      </c>
      <c r="L74" s="28">
        <f t="shared" si="19"/>
        <v>3478</v>
      </c>
      <c r="M74" s="28">
        <f t="shared" si="19"/>
        <v>20708</v>
      </c>
      <c r="N74" s="28">
        <f t="shared" si="19"/>
        <v>0</v>
      </c>
      <c r="O74" s="28">
        <f t="shared" si="19"/>
        <v>289</v>
      </c>
      <c r="P74" s="28">
        <f t="shared" si="19"/>
        <v>20997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2</v>
      </c>
      <c r="C75" s="20" t="s">
        <v>149</v>
      </c>
      <c r="D75" s="36">
        <v>1</v>
      </c>
      <c r="E75" s="36">
        <v>11</v>
      </c>
      <c r="F75" s="36">
        <v>4</v>
      </c>
      <c r="G75" s="36">
        <v>149</v>
      </c>
      <c r="H75" s="36">
        <v>0</v>
      </c>
      <c r="I75" s="36">
        <v>28</v>
      </c>
      <c r="J75" s="36">
        <v>1</v>
      </c>
      <c r="K75" s="36">
        <v>0</v>
      </c>
      <c r="L75" s="36">
        <v>17</v>
      </c>
      <c r="M75" s="29">
        <f t="shared" ref="M75:M84" si="20">SUM(D75:L75)</f>
        <v>211</v>
      </c>
      <c r="N75" s="22"/>
      <c r="O75" s="36">
        <v>5</v>
      </c>
      <c r="P75" s="29">
        <f>SUM(M75+O75)</f>
        <v>216</v>
      </c>
      <c r="Q75" s="23"/>
    </row>
    <row r="76" spans="1:17" s="24" customFormat="1" ht="24.95" customHeight="1">
      <c r="A76" s="19">
        <v>52</v>
      </c>
      <c r="B76" s="19">
        <v>2</v>
      </c>
      <c r="C76" s="20" t="s">
        <v>150</v>
      </c>
      <c r="D76" s="36">
        <v>0</v>
      </c>
      <c r="E76" s="36">
        <v>50</v>
      </c>
      <c r="F76" s="36">
        <v>0</v>
      </c>
      <c r="G76" s="36">
        <v>93</v>
      </c>
      <c r="H76" s="36">
        <v>0</v>
      </c>
      <c r="I76" s="36">
        <v>47</v>
      </c>
      <c r="J76" s="36">
        <v>0</v>
      </c>
      <c r="K76" s="36">
        <v>6</v>
      </c>
      <c r="L76" s="36">
        <v>49</v>
      </c>
      <c r="M76" s="29">
        <f t="shared" si="20"/>
        <v>245</v>
      </c>
      <c r="N76" s="22"/>
      <c r="O76" s="36">
        <v>4</v>
      </c>
      <c r="P76" s="29">
        <f t="shared" ref="P76:P84" si="21">SUM(M76+O76)</f>
        <v>249</v>
      </c>
      <c r="Q76" s="23"/>
    </row>
    <row r="77" spans="1:17" s="24" customFormat="1" ht="24.95" customHeight="1">
      <c r="A77" s="19">
        <v>53</v>
      </c>
      <c r="B77" s="19">
        <v>2</v>
      </c>
      <c r="C77" s="20" t="s">
        <v>151</v>
      </c>
      <c r="D77" s="36">
        <v>1</v>
      </c>
      <c r="E77" s="36">
        <v>72</v>
      </c>
      <c r="F77" s="36">
        <v>0</v>
      </c>
      <c r="G77" s="36">
        <v>92</v>
      </c>
      <c r="H77" s="36">
        <v>6</v>
      </c>
      <c r="I77" s="36">
        <v>57</v>
      </c>
      <c r="J77" s="36">
        <v>1</v>
      </c>
      <c r="K77" s="36">
        <v>2</v>
      </c>
      <c r="L77" s="36">
        <v>78</v>
      </c>
      <c r="M77" s="29">
        <f t="shared" si="20"/>
        <v>309</v>
      </c>
      <c r="N77" s="22"/>
      <c r="O77" s="36">
        <v>6</v>
      </c>
      <c r="P77" s="29">
        <f t="shared" si="21"/>
        <v>315</v>
      </c>
      <c r="Q77" s="23"/>
    </row>
    <row r="78" spans="1:17" s="24" customFormat="1" ht="24.95" customHeight="1">
      <c r="A78" s="19">
        <v>54</v>
      </c>
      <c r="B78" s="19">
        <v>2</v>
      </c>
      <c r="C78" s="20" t="s">
        <v>152</v>
      </c>
      <c r="D78" s="36">
        <v>0</v>
      </c>
      <c r="E78" s="36">
        <v>5</v>
      </c>
      <c r="F78" s="36">
        <v>0</v>
      </c>
      <c r="G78" s="36">
        <v>46</v>
      </c>
      <c r="H78" s="36">
        <v>0</v>
      </c>
      <c r="I78" s="36">
        <v>28</v>
      </c>
      <c r="J78" s="36">
        <v>0</v>
      </c>
      <c r="K78" s="36">
        <v>0</v>
      </c>
      <c r="L78" s="36">
        <v>74</v>
      </c>
      <c r="M78" s="29">
        <f t="shared" si="20"/>
        <v>153</v>
      </c>
      <c r="N78" s="22"/>
      <c r="O78" s="36">
        <v>1</v>
      </c>
      <c r="P78" s="29">
        <f t="shared" si="21"/>
        <v>154</v>
      </c>
      <c r="Q78" s="23"/>
    </row>
    <row r="79" spans="1:17" s="1" customFormat="1" ht="24.95" customHeight="1">
      <c r="A79" s="19">
        <v>55</v>
      </c>
      <c r="B79" s="19">
        <v>2</v>
      </c>
      <c r="C79" s="20" t="s">
        <v>153</v>
      </c>
      <c r="D79" s="36">
        <v>2</v>
      </c>
      <c r="E79" s="36">
        <v>12</v>
      </c>
      <c r="F79" s="36">
        <v>0</v>
      </c>
      <c r="G79" s="36">
        <v>80</v>
      </c>
      <c r="H79" s="36">
        <v>1</v>
      </c>
      <c r="I79" s="36">
        <v>97</v>
      </c>
      <c r="J79" s="36">
        <v>5</v>
      </c>
      <c r="K79" s="36">
        <v>1</v>
      </c>
      <c r="L79" s="36">
        <v>157</v>
      </c>
      <c r="M79" s="29">
        <f t="shared" si="20"/>
        <v>355</v>
      </c>
      <c r="N79" s="22"/>
      <c r="O79" s="36">
        <v>4</v>
      </c>
      <c r="P79" s="29">
        <f t="shared" si="21"/>
        <v>359</v>
      </c>
      <c r="Q79" s="23"/>
    </row>
    <row r="80" spans="1:17" s="1" customFormat="1" ht="24.95" customHeight="1">
      <c r="A80" s="19">
        <v>56</v>
      </c>
      <c r="B80" s="19">
        <v>2</v>
      </c>
      <c r="C80" s="20" t="s">
        <v>154</v>
      </c>
      <c r="D80" s="36">
        <v>3</v>
      </c>
      <c r="E80" s="36">
        <v>27</v>
      </c>
      <c r="F80" s="36">
        <v>1</v>
      </c>
      <c r="G80" s="36">
        <v>24</v>
      </c>
      <c r="H80" s="36">
        <v>0</v>
      </c>
      <c r="I80" s="36">
        <v>62</v>
      </c>
      <c r="J80" s="36">
        <v>3</v>
      </c>
      <c r="K80" s="36">
        <v>0</v>
      </c>
      <c r="L80" s="36">
        <v>82</v>
      </c>
      <c r="M80" s="29">
        <f t="shared" si="20"/>
        <v>202</v>
      </c>
      <c r="N80" s="22"/>
      <c r="O80" s="36">
        <v>3</v>
      </c>
      <c r="P80" s="29">
        <f t="shared" si="21"/>
        <v>205</v>
      </c>
      <c r="Q80" s="23"/>
    </row>
    <row r="81" spans="1:17" s="24" customFormat="1" ht="24.95" customHeight="1">
      <c r="A81" s="19">
        <v>57</v>
      </c>
      <c r="B81" s="19">
        <v>2</v>
      </c>
      <c r="C81" s="20" t="s">
        <v>155</v>
      </c>
      <c r="D81" s="36">
        <v>2</v>
      </c>
      <c r="E81" s="36">
        <v>0</v>
      </c>
      <c r="F81" s="36">
        <v>0</v>
      </c>
      <c r="G81" s="36">
        <v>37</v>
      </c>
      <c r="H81" s="36">
        <v>2</v>
      </c>
      <c r="I81" s="36">
        <v>25</v>
      </c>
      <c r="J81" s="36">
        <v>0</v>
      </c>
      <c r="K81" s="36">
        <v>0</v>
      </c>
      <c r="L81" s="36">
        <v>23</v>
      </c>
      <c r="M81" s="29">
        <f t="shared" si="20"/>
        <v>89</v>
      </c>
      <c r="N81" s="22"/>
      <c r="O81" s="36">
        <v>0</v>
      </c>
      <c r="P81" s="29">
        <f t="shared" si="21"/>
        <v>89</v>
      </c>
      <c r="Q81" s="23"/>
    </row>
    <row r="82" spans="1:17" s="24" customFormat="1" ht="24.95" customHeight="1">
      <c r="A82" s="19">
        <v>58</v>
      </c>
      <c r="B82" s="19">
        <v>2</v>
      </c>
      <c r="C82" s="20" t="s">
        <v>156</v>
      </c>
      <c r="D82" s="36">
        <v>1</v>
      </c>
      <c r="E82" s="36">
        <v>13</v>
      </c>
      <c r="F82" s="36">
        <v>16</v>
      </c>
      <c r="G82" s="36">
        <v>55</v>
      </c>
      <c r="H82" s="36">
        <v>0</v>
      </c>
      <c r="I82" s="36">
        <v>41</v>
      </c>
      <c r="J82" s="36">
        <v>0</v>
      </c>
      <c r="K82" s="36">
        <v>0</v>
      </c>
      <c r="L82" s="36">
        <v>86</v>
      </c>
      <c r="M82" s="29">
        <f t="shared" si="20"/>
        <v>212</v>
      </c>
      <c r="N82" s="22"/>
      <c r="O82" s="36">
        <v>1</v>
      </c>
      <c r="P82" s="29">
        <f t="shared" si="21"/>
        <v>213</v>
      </c>
      <c r="Q82" s="23"/>
    </row>
    <row r="83" spans="1:17" s="24" customFormat="1" ht="24.95" customHeight="1">
      <c r="A83" s="19">
        <v>59</v>
      </c>
      <c r="B83" s="19">
        <v>2</v>
      </c>
      <c r="C83" s="20" t="s">
        <v>157</v>
      </c>
      <c r="D83" s="36">
        <v>2</v>
      </c>
      <c r="E83" s="36">
        <v>40</v>
      </c>
      <c r="F83" s="36">
        <v>1</v>
      </c>
      <c r="G83" s="36">
        <v>42</v>
      </c>
      <c r="H83" s="36">
        <v>2</v>
      </c>
      <c r="I83" s="36">
        <v>91</v>
      </c>
      <c r="J83" s="36">
        <v>2</v>
      </c>
      <c r="K83" s="36">
        <v>4</v>
      </c>
      <c r="L83" s="36">
        <v>56</v>
      </c>
      <c r="M83" s="29">
        <f t="shared" si="20"/>
        <v>240</v>
      </c>
      <c r="N83" s="22"/>
      <c r="O83" s="36">
        <v>8</v>
      </c>
      <c r="P83" s="29">
        <f t="shared" si="21"/>
        <v>248</v>
      </c>
      <c r="Q83" s="23"/>
    </row>
    <row r="84" spans="1:17" s="24" customFormat="1" ht="24.95" customHeight="1">
      <c r="A84" s="19">
        <v>60</v>
      </c>
      <c r="B84" s="19">
        <v>2</v>
      </c>
      <c r="C84" s="20" t="s">
        <v>158</v>
      </c>
      <c r="D84" s="36">
        <v>2</v>
      </c>
      <c r="E84" s="36">
        <v>94</v>
      </c>
      <c r="F84" s="36">
        <v>3</v>
      </c>
      <c r="G84" s="36">
        <v>176</v>
      </c>
      <c r="H84" s="36">
        <v>3</v>
      </c>
      <c r="I84" s="36">
        <v>80</v>
      </c>
      <c r="J84" s="36">
        <v>1</v>
      </c>
      <c r="K84" s="36">
        <v>2</v>
      </c>
      <c r="L84" s="36">
        <v>110</v>
      </c>
      <c r="M84" s="29">
        <f t="shared" si="20"/>
        <v>471</v>
      </c>
      <c r="N84" s="22"/>
      <c r="O84" s="36">
        <v>1</v>
      </c>
      <c r="P84" s="29">
        <f t="shared" si="21"/>
        <v>472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118</v>
      </c>
      <c r="E85" s="28">
        <f t="shared" si="22"/>
        <v>3911</v>
      </c>
      <c r="F85" s="28">
        <f t="shared" si="22"/>
        <v>137</v>
      </c>
      <c r="G85" s="28">
        <f t="shared" si="22"/>
        <v>6394</v>
      </c>
      <c r="H85" s="28">
        <f t="shared" si="22"/>
        <v>205</v>
      </c>
      <c r="I85" s="28">
        <f t="shared" si="22"/>
        <v>7904</v>
      </c>
      <c r="J85" s="28">
        <f t="shared" si="22"/>
        <v>134</v>
      </c>
      <c r="K85" s="28">
        <f t="shared" si="22"/>
        <v>182</v>
      </c>
      <c r="L85" s="28">
        <f t="shared" si="22"/>
        <v>4210</v>
      </c>
      <c r="M85" s="28">
        <f t="shared" si="22"/>
        <v>23195</v>
      </c>
      <c r="N85" s="28">
        <f t="shared" si="22"/>
        <v>0</v>
      </c>
      <c r="O85" s="28">
        <f t="shared" si="22"/>
        <v>322</v>
      </c>
      <c r="P85" s="28">
        <f t="shared" si="22"/>
        <v>23517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118</v>
      </c>
      <c r="E86" s="28">
        <f>E85</f>
        <v>3911</v>
      </c>
      <c r="F86" s="28">
        <f t="shared" ref="F86:Q86" si="23">F85</f>
        <v>137</v>
      </c>
      <c r="G86" s="28">
        <f t="shared" si="23"/>
        <v>6394</v>
      </c>
      <c r="H86" s="28">
        <f t="shared" si="23"/>
        <v>205</v>
      </c>
      <c r="I86" s="28">
        <f t="shared" si="23"/>
        <v>7904</v>
      </c>
      <c r="J86" s="28">
        <f t="shared" si="23"/>
        <v>134</v>
      </c>
      <c r="K86" s="28">
        <f t="shared" si="23"/>
        <v>182</v>
      </c>
      <c r="L86" s="28">
        <f t="shared" si="23"/>
        <v>4210</v>
      </c>
      <c r="M86" s="28">
        <f t="shared" si="23"/>
        <v>23195</v>
      </c>
      <c r="N86" s="28">
        <f t="shared" si="23"/>
        <v>0</v>
      </c>
      <c r="O86" s="28">
        <f t="shared" si="23"/>
        <v>322</v>
      </c>
      <c r="P86" s="28">
        <f t="shared" si="23"/>
        <v>23517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2</v>
      </c>
      <c r="C87" s="20" t="s">
        <v>160</v>
      </c>
      <c r="D87" s="36">
        <v>1</v>
      </c>
      <c r="E87" s="36">
        <v>130</v>
      </c>
      <c r="F87" s="36">
        <v>5</v>
      </c>
      <c r="G87" s="36">
        <v>88</v>
      </c>
      <c r="H87" s="36">
        <v>0</v>
      </c>
      <c r="I87" s="36">
        <v>97</v>
      </c>
      <c r="J87" s="36">
        <v>1</v>
      </c>
      <c r="K87" s="36">
        <v>3</v>
      </c>
      <c r="L87" s="36">
        <v>65</v>
      </c>
      <c r="M87" s="21">
        <f t="shared" ref="M87:M96" si="24">SUM(D87:L87)</f>
        <v>390</v>
      </c>
      <c r="N87" s="22"/>
      <c r="O87" s="36">
        <v>1</v>
      </c>
      <c r="P87" s="21">
        <f>SUM(M87+O87)</f>
        <v>391</v>
      </c>
      <c r="Q87" s="23"/>
    </row>
    <row r="88" spans="1:17" s="24" customFormat="1" ht="24.95" customHeight="1">
      <c r="A88" s="19">
        <v>62</v>
      </c>
      <c r="B88" s="19">
        <v>2</v>
      </c>
      <c r="C88" s="20" t="s">
        <v>161</v>
      </c>
      <c r="D88" s="36">
        <v>1</v>
      </c>
      <c r="E88" s="36">
        <v>54</v>
      </c>
      <c r="F88" s="36">
        <v>0</v>
      </c>
      <c r="G88" s="36">
        <v>253</v>
      </c>
      <c r="H88" s="36">
        <v>1</v>
      </c>
      <c r="I88" s="36">
        <v>28</v>
      </c>
      <c r="J88" s="36">
        <v>5</v>
      </c>
      <c r="K88" s="36">
        <v>1</v>
      </c>
      <c r="L88" s="36">
        <v>73</v>
      </c>
      <c r="M88" s="21">
        <f t="shared" si="24"/>
        <v>416</v>
      </c>
      <c r="N88" s="22"/>
      <c r="O88" s="36">
        <v>12</v>
      </c>
      <c r="P88" s="21">
        <f t="shared" ref="P88:P96" si="25">SUM(M88+O88)</f>
        <v>428</v>
      </c>
      <c r="Q88" s="23"/>
    </row>
    <row r="89" spans="1:17" s="24" customFormat="1" ht="24.95" customHeight="1">
      <c r="A89" s="19">
        <v>63</v>
      </c>
      <c r="B89" s="19">
        <v>2</v>
      </c>
      <c r="C89" s="20" t="s">
        <v>162</v>
      </c>
      <c r="D89" s="36">
        <v>2</v>
      </c>
      <c r="E89" s="36">
        <v>177</v>
      </c>
      <c r="F89" s="36">
        <v>6</v>
      </c>
      <c r="G89" s="36">
        <v>124</v>
      </c>
      <c r="H89" s="36">
        <v>2</v>
      </c>
      <c r="I89" s="36">
        <v>77</v>
      </c>
      <c r="J89" s="36">
        <v>2</v>
      </c>
      <c r="K89" s="36">
        <v>3</v>
      </c>
      <c r="L89" s="36">
        <v>164</v>
      </c>
      <c r="M89" s="21">
        <f t="shared" si="24"/>
        <v>557</v>
      </c>
      <c r="N89" s="22"/>
      <c r="O89" s="36">
        <v>9</v>
      </c>
      <c r="P89" s="21">
        <f t="shared" si="25"/>
        <v>566</v>
      </c>
      <c r="Q89" s="23"/>
    </row>
    <row r="90" spans="1:17" s="24" customFormat="1" ht="24.95" customHeight="1">
      <c r="A90" s="19">
        <v>64</v>
      </c>
      <c r="B90" s="19">
        <v>2</v>
      </c>
      <c r="C90" s="20" t="s">
        <v>163</v>
      </c>
      <c r="D90" s="36">
        <v>3</v>
      </c>
      <c r="E90" s="36">
        <v>50</v>
      </c>
      <c r="F90" s="36">
        <v>1</v>
      </c>
      <c r="G90" s="36">
        <v>209</v>
      </c>
      <c r="H90" s="36">
        <v>4</v>
      </c>
      <c r="I90" s="36">
        <v>150</v>
      </c>
      <c r="J90" s="36">
        <v>1</v>
      </c>
      <c r="K90" s="36">
        <v>5</v>
      </c>
      <c r="L90" s="36">
        <v>159</v>
      </c>
      <c r="M90" s="21">
        <f t="shared" si="24"/>
        <v>582</v>
      </c>
      <c r="N90" s="22"/>
      <c r="O90" s="36">
        <v>18</v>
      </c>
      <c r="P90" s="21">
        <f t="shared" si="25"/>
        <v>600</v>
      </c>
      <c r="Q90" s="23"/>
    </row>
    <row r="91" spans="1:17" s="24" customFormat="1" ht="24.95" customHeight="1">
      <c r="A91" s="19">
        <v>65</v>
      </c>
      <c r="B91" s="19">
        <v>2</v>
      </c>
      <c r="C91" s="20" t="s">
        <v>164</v>
      </c>
      <c r="D91" s="36">
        <v>3</v>
      </c>
      <c r="E91" s="36">
        <v>64</v>
      </c>
      <c r="F91" s="36">
        <v>0</v>
      </c>
      <c r="G91" s="36">
        <v>79</v>
      </c>
      <c r="H91" s="36">
        <v>0</v>
      </c>
      <c r="I91" s="36">
        <v>42</v>
      </c>
      <c r="J91" s="36">
        <v>3</v>
      </c>
      <c r="K91" s="36">
        <v>3</v>
      </c>
      <c r="L91" s="36">
        <v>176</v>
      </c>
      <c r="M91" s="21">
        <f t="shared" si="24"/>
        <v>370</v>
      </c>
      <c r="N91" s="22"/>
      <c r="O91" s="36">
        <v>8</v>
      </c>
      <c r="P91" s="21">
        <f t="shared" si="25"/>
        <v>378</v>
      </c>
      <c r="Q91" s="23"/>
    </row>
    <row r="92" spans="1:17" s="24" customFormat="1" ht="24.95" customHeight="1">
      <c r="A92" s="19">
        <v>66</v>
      </c>
      <c r="B92" s="19">
        <v>2</v>
      </c>
      <c r="C92" s="20" t="s">
        <v>165</v>
      </c>
      <c r="D92" s="36">
        <v>0</v>
      </c>
      <c r="E92" s="36">
        <v>35</v>
      </c>
      <c r="F92" s="36">
        <v>0</v>
      </c>
      <c r="G92" s="36">
        <v>45</v>
      </c>
      <c r="H92" s="36">
        <v>0</v>
      </c>
      <c r="I92" s="36">
        <v>101</v>
      </c>
      <c r="J92" s="36">
        <v>0</v>
      </c>
      <c r="K92" s="36">
        <v>2</v>
      </c>
      <c r="L92" s="36">
        <v>54</v>
      </c>
      <c r="M92" s="21">
        <f t="shared" si="24"/>
        <v>237</v>
      </c>
      <c r="N92" s="22"/>
      <c r="O92" s="36">
        <v>2</v>
      </c>
      <c r="P92" s="21">
        <f t="shared" si="25"/>
        <v>239</v>
      </c>
      <c r="Q92" s="23"/>
    </row>
    <row r="93" spans="1:17" s="24" customFormat="1" ht="24.95" customHeight="1">
      <c r="A93" s="19">
        <v>67</v>
      </c>
      <c r="B93" s="19">
        <v>2</v>
      </c>
      <c r="C93" s="20" t="s">
        <v>166</v>
      </c>
      <c r="D93" s="36">
        <v>5</v>
      </c>
      <c r="E93" s="36">
        <v>115</v>
      </c>
      <c r="F93" s="36">
        <v>3</v>
      </c>
      <c r="G93" s="36">
        <v>120</v>
      </c>
      <c r="H93" s="36">
        <v>5</v>
      </c>
      <c r="I93" s="36">
        <v>31</v>
      </c>
      <c r="J93" s="36">
        <v>2</v>
      </c>
      <c r="K93" s="36">
        <v>1</v>
      </c>
      <c r="L93" s="36">
        <v>48</v>
      </c>
      <c r="M93" s="21">
        <f t="shared" si="24"/>
        <v>330</v>
      </c>
      <c r="N93" s="22"/>
      <c r="O93" s="36">
        <v>6</v>
      </c>
      <c r="P93" s="21">
        <f t="shared" si="25"/>
        <v>336</v>
      </c>
      <c r="Q93" s="23"/>
    </row>
    <row r="94" spans="1:17" s="24" customFormat="1" ht="24.95" customHeight="1">
      <c r="A94" s="19">
        <v>68</v>
      </c>
      <c r="B94" s="19">
        <v>2</v>
      </c>
      <c r="C94" s="20" t="s">
        <v>167</v>
      </c>
      <c r="D94" s="36">
        <v>2</v>
      </c>
      <c r="E94" s="36">
        <v>69</v>
      </c>
      <c r="F94" s="36">
        <v>5</v>
      </c>
      <c r="G94" s="36">
        <v>126</v>
      </c>
      <c r="H94" s="36">
        <v>3</v>
      </c>
      <c r="I94" s="36">
        <v>108</v>
      </c>
      <c r="J94" s="36">
        <v>3</v>
      </c>
      <c r="K94" s="36">
        <v>3</v>
      </c>
      <c r="L94" s="36">
        <v>149</v>
      </c>
      <c r="M94" s="21">
        <f t="shared" si="24"/>
        <v>468</v>
      </c>
      <c r="N94" s="22"/>
      <c r="O94" s="36">
        <v>9</v>
      </c>
      <c r="P94" s="21">
        <f t="shared" si="25"/>
        <v>477</v>
      </c>
      <c r="Q94" s="23"/>
    </row>
    <row r="95" spans="1:17" s="24" customFormat="1" ht="24.95" customHeight="1">
      <c r="A95" s="19">
        <v>69</v>
      </c>
      <c r="B95" s="19">
        <v>2</v>
      </c>
      <c r="C95" s="20" t="s">
        <v>168</v>
      </c>
      <c r="D95" s="36">
        <v>2</v>
      </c>
      <c r="E95" s="36">
        <v>72</v>
      </c>
      <c r="F95" s="36">
        <v>2</v>
      </c>
      <c r="G95" s="36">
        <v>25</v>
      </c>
      <c r="H95" s="36">
        <v>0</v>
      </c>
      <c r="I95" s="36">
        <v>74</v>
      </c>
      <c r="J95" s="36">
        <v>0</v>
      </c>
      <c r="K95" s="36">
        <v>1</v>
      </c>
      <c r="L95" s="36">
        <v>77</v>
      </c>
      <c r="M95" s="21">
        <f t="shared" si="24"/>
        <v>253</v>
      </c>
      <c r="N95" s="22"/>
      <c r="O95" s="36">
        <v>3</v>
      </c>
      <c r="P95" s="21">
        <f t="shared" si="25"/>
        <v>256</v>
      </c>
      <c r="Q95" s="23"/>
    </row>
    <row r="96" spans="1:17" s="24" customFormat="1" ht="24.95" customHeight="1">
      <c r="A96" s="19">
        <v>70</v>
      </c>
      <c r="B96" s="19">
        <v>2</v>
      </c>
      <c r="C96" s="20" t="s">
        <v>169</v>
      </c>
      <c r="D96" s="36">
        <v>3</v>
      </c>
      <c r="E96" s="36">
        <v>135</v>
      </c>
      <c r="F96" s="36">
        <v>4</v>
      </c>
      <c r="G96" s="36">
        <v>101</v>
      </c>
      <c r="H96" s="36">
        <v>3</v>
      </c>
      <c r="I96" s="36">
        <v>76</v>
      </c>
      <c r="J96" s="36">
        <v>0</v>
      </c>
      <c r="K96" s="36">
        <v>4</v>
      </c>
      <c r="L96" s="36">
        <v>77</v>
      </c>
      <c r="M96" s="21">
        <f t="shared" si="24"/>
        <v>403</v>
      </c>
      <c r="N96" s="22"/>
      <c r="O96" s="36">
        <v>5</v>
      </c>
      <c r="P96" s="21">
        <f t="shared" si="25"/>
        <v>408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140</v>
      </c>
      <c r="E97" s="28">
        <f t="shared" si="26"/>
        <v>4812</v>
      </c>
      <c r="F97" s="28">
        <f t="shared" si="26"/>
        <v>163</v>
      </c>
      <c r="G97" s="28">
        <f t="shared" si="26"/>
        <v>7564</v>
      </c>
      <c r="H97" s="28">
        <f t="shared" si="26"/>
        <v>223</v>
      </c>
      <c r="I97" s="28">
        <f t="shared" si="26"/>
        <v>8688</v>
      </c>
      <c r="J97" s="28">
        <f t="shared" si="26"/>
        <v>151</v>
      </c>
      <c r="K97" s="28">
        <f t="shared" si="26"/>
        <v>208</v>
      </c>
      <c r="L97" s="28">
        <f t="shared" si="26"/>
        <v>5252</v>
      </c>
      <c r="M97" s="28">
        <f t="shared" si="26"/>
        <v>27201</v>
      </c>
      <c r="N97" s="28">
        <f t="shared" si="26"/>
        <v>0</v>
      </c>
      <c r="O97" s="28">
        <f t="shared" si="26"/>
        <v>395</v>
      </c>
      <c r="P97" s="28">
        <f t="shared" si="26"/>
        <v>27596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140</v>
      </c>
      <c r="E98" s="28">
        <f>E97</f>
        <v>4812</v>
      </c>
      <c r="F98" s="28">
        <f t="shared" ref="F98:Q98" si="27">F97</f>
        <v>163</v>
      </c>
      <c r="G98" s="28">
        <f t="shared" si="27"/>
        <v>7564</v>
      </c>
      <c r="H98" s="28">
        <f t="shared" si="27"/>
        <v>223</v>
      </c>
      <c r="I98" s="28">
        <f t="shared" si="27"/>
        <v>8688</v>
      </c>
      <c r="J98" s="28">
        <f t="shared" si="27"/>
        <v>151</v>
      </c>
      <c r="K98" s="28">
        <f t="shared" si="27"/>
        <v>208</v>
      </c>
      <c r="L98" s="28">
        <f t="shared" si="27"/>
        <v>5252</v>
      </c>
      <c r="M98" s="28">
        <f t="shared" si="27"/>
        <v>27201</v>
      </c>
      <c r="N98" s="28">
        <f t="shared" si="27"/>
        <v>0</v>
      </c>
      <c r="O98" s="28">
        <f t="shared" si="27"/>
        <v>395</v>
      </c>
      <c r="P98" s="28">
        <f t="shared" si="27"/>
        <v>27596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2</v>
      </c>
      <c r="C99" s="20" t="s">
        <v>171</v>
      </c>
      <c r="D99" s="36">
        <v>0</v>
      </c>
      <c r="E99" s="36">
        <v>144</v>
      </c>
      <c r="F99" s="36">
        <v>2</v>
      </c>
      <c r="G99" s="36">
        <v>165</v>
      </c>
      <c r="H99" s="36">
        <v>5</v>
      </c>
      <c r="I99" s="36">
        <v>119</v>
      </c>
      <c r="J99" s="36">
        <v>5</v>
      </c>
      <c r="K99" s="36">
        <v>3</v>
      </c>
      <c r="L99" s="36">
        <v>202</v>
      </c>
      <c r="M99" s="21">
        <f t="shared" ref="M99:M108" si="28">SUM(D99:L99)</f>
        <v>645</v>
      </c>
      <c r="N99" s="22"/>
      <c r="O99" s="36">
        <v>6</v>
      </c>
      <c r="P99" s="21">
        <f t="shared" ref="P99:P108" si="29">SUM(M99+O99)</f>
        <v>651</v>
      </c>
      <c r="Q99" s="23"/>
    </row>
    <row r="100" spans="1:17" s="24" customFormat="1" ht="24.95" customHeight="1">
      <c r="A100" s="19">
        <v>72</v>
      </c>
      <c r="B100" s="19">
        <v>2</v>
      </c>
      <c r="C100" s="20" t="s">
        <v>172</v>
      </c>
      <c r="D100" s="36">
        <v>0</v>
      </c>
      <c r="E100" s="36">
        <v>66</v>
      </c>
      <c r="F100" s="36">
        <v>3</v>
      </c>
      <c r="G100" s="36">
        <v>122</v>
      </c>
      <c r="H100" s="36">
        <v>1</v>
      </c>
      <c r="I100" s="36">
        <v>97</v>
      </c>
      <c r="J100" s="36">
        <v>0</v>
      </c>
      <c r="K100" s="36">
        <v>1</v>
      </c>
      <c r="L100" s="36">
        <v>149</v>
      </c>
      <c r="M100" s="21">
        <f t="shared" si="28"/>
        <v>439</v>
      </c>
      <c r="N100" s="22"/>
      <c r="O100" s="36">
        <v>1</v>
      </c>
      <c r="P100" s="21">
        <f t="shared" si="29"/>
        <v>440</v>
      </c>
      <c r="Q100" s="23"/>
    </row>
    <row r="101" spans="1:17" s="24" customFormat="1" ht="24.95" customHeight="1">
      <c r="A101" s="19">
        <v>73</v>
      </c>
      <c r="B101" s="19">
        <v>2</v>
      </c>
      <c r="C101" s="20" t="s">
        <v>173</v>
      </c>
      <c r="D101" s="36">
        <v>1</v>
      </c>
      <c r="E101" s="36">
        <v>64</v>
      </c>
      <c r="F101" s="36">
        <v>1</v>
      </c>
      <c r="G101" s="36">
        <v>53</v>
      </c>
      <c r="H101" s="36">
        <v>2</v>
      </c>
      <c r="I101" s="36">
        <v>58</v>
      </c>
      <c r="J101" s="36">
        <v>0</v>
      </c>
      <c r="K101" s="36">
        <v>7</v>
      </c>
      <c r="L101" s="36">
        <v>195</v>
      </c>
      <c r="M101" s="21">
        <f t="shared" si="28"/>
        <v>381</v>
      </c>
      <c r="N101" s="22"/>
      <c r="O101" s="36">
        <v>6</v>
      </c>
      <c r="P101" s="21">
        <f t="shared" si="29"/>
        <v>387</v>
      </c>
      <c r="Q101" s="23"/>
    </row>
    <row r="102" spans="1:17" s="24" customFormat="1" ht="24.95" customHeight="1">
      <c r="A102" s="19">
        <v>74</v>
      </c>
      <c r="B102" s="19">
        <v>2</v>
      </c>
      <c r="C102" s="20" t="s">
        <v>174</v>
      </c>
      <c r="D102" s="36">
        <v>0</v>
      </c>
      <c r="E102" s="36">
        <v>11</v>
      </c>
      <c r="F102" s="36">
        <v>4</v>
      </c>
      <c r="G102" s="36">
        <v>53</v>
      </c>
      <c r="H102" s="36">
        <v>2</v>
      </c>
      <c r="I102" s="36">
        <v>77</v>
      </c>
      <c r="J102" s="36">
        <v>1</v>
      </c>
      <c r="K102" s="36">
        <v>2</v>
      </c>
      <c r="L102" s="36">
        <v>146</v>
      </c>
      <c r="M102" s="21">
        <f t="shared" si="28"/>
        <v>296</v>
      </c>
      <c r="N102" s="22"/>
      <c r="O102" s="36">
        <v>3</v>
      </c>
      <c r="P102" s="21">
        <f t="shared" si="29"/>
        <v>299</v>
      </c>
      <c r="Q102" s="23"/>
    </row>
    <row r="103" spans="1:17" s="24" customFormat="1" ht="24.95" customHeight="1">
      <c r="A103" s="19">
        <v>75</v>
      </c>
      <c r="B103" s="19">
        <v>2</v>
      </c>
      <c r="C103" s="20" t="s">
        <v>175</v>
      </c>
      <c r="D103" s="36">
        <v>7</v>
      </c>
      <c r="E103" s="36">
        <v>14</v>
      </c>
      <c r="F103" s="36">
        <v>0</v>
      </c>
      <c r="G103" s="36">
        <v>49</v>
      </c>
      <c r="H103" s="36">
        <v>2</v>
      </c>
      <c r="I103" s="36">
        <v>87</v>
      </c>
      <c r="J103" s="36">
        <v>2</v>
      </c>
      <c r="K103" s="36">
        <v>1</v>
      </c>
      <c r="L103" s="36">
        <v>232</v>
      </c>
      <c r="M103" s="21">
        <f t="shared" si="28"/>
        <v>394</v>
      </c>
      <c r="N103" s="22"/>
      <c r="O103" s="36">
        <v>7</v>
      </c>
      <c r="P103" s="21">
        <f t="shared" si="29"/>
        <v>401</v>
      </c>
      <c r="Q103" s="23"/>
    </row>
    <row r="104" spans="1:17" s="24" customFormat="1" ht="24.95" customHeight="1">
      <c r="A104" s="19">
        <v>76</v>
      </c>
      <c r="B104" s="19">
        <v>2</v>
      </c>
      <c r="C104" s="20" t="s">
        <v>176</v>
      </c>
      <c r="D104" s="36">
        <v>8</v>
      </c>
      <c r="E104" s="36">
        <v>171</v>
      </c>
      <c r="F104" s="36">
        <v>7</v>
      </c>
      <c r="G104" s="36">
        <v>167</v>
      </c>
      <c r="H104" s="36">
        <v>4</v>
      </c>
      <c r="I104" s="36">
        <v>136</v>
      </c>
      <c r="J104" s="36">
        <v>4</v>
      </c>
      <c r="K104" s="36">
        <v>8</v>
      </c>
      <c r="L104" s="36">
        <v>184</v>
      </c>
      <c r="M104" s="21">
        <f t="shared" si="28"/>
        <v>689</v>
      </c>
      <c r="N104" s="22"/>
      <c r="O104" s="36">
        <v>10</v>
      </c>
      <c r="P104" s="21">
        <f t="shared" si="29"/>
        <v>699</v>
      </c>
      <c r="Q104" s="23"/>
    </row>
    <row r="105" spans="1:17" s="24" customFormat="1" ht="24.95" customHeight="1">
      <c r="A105" s="19">
        <v>77</v>
      </c>
      <c r="B105" s="19">
        <v>2</v>
      </c>
      <c r="C105" s="20" t="s">
        <v>177</v>
      </c>
      <c r="D105" s="36">
        <v>7</v>
      </c>
      <c r="E105" s="36">
        <v>121</v>
      </c>
      <c r="F105" s="36">
        <v>2</v>
      </c>
      <c r="G105" s="36">
        <v>117</v>
      </c>
      <c r="H105" s="36">
        <v>3</v>
      </c>
      <c r="I105" s="36">
        <v>112</v>
      </c>
      <c r="J105" s="36">
        <v>5</v>
      </c>
      <c r="K105" s="36">
        <v>6</v>
      </c>
      <c r="L105" s="36">
        <v>87</v>
      </c>
      <c r="M105" s="21">
        <f t="shared" si="28"/>
        <v>460</v>
      </c>
      <c r="N105" s="22"/>
      <c r="O105" s="36">
        <v>3</v>
      </c>
      <c r="P105" s="21">
        <f t="shared" si="29"/>
        <v>463</v>
      </c>
      <c r="Q105" s="23"/>
    </row>
    <row r="106" spans="1:17" s="24" customFormat="1" ht="24.95" customHeight="1">
      <c r="A106" s="19">
        <v>78</v>
      </c>
      <c r="B106" s="19">
        <v>2</v>
      </c>
      <c r="C106" s="20" t="s">
        <v>178</v>
      </c>
      <c r="D106" s="36">
        <v>3</v>
      </c>
      <c r="E106" s="36">
        <v>51</v>
      </c>
      <c r="F106" s="36">
        <v>1</v>
      </c>
      <c r="G106" s="36">
        <v>104</v>
      </c>
      <c r="H106" s="36">
        <v>2</v>
      </c>
      <c r="I106" s="36">
        <v>74</v>
      </c>
      <c r="J106" s="36">
        <v>4</v>
      </c>
      <c r="K106" s="36">
        <v>3</v>
      </c>
      <c r="L106" s="36">
        <v>118</v>
      </c>
      <c r="M106" s="21">
        <f t="shared" si="28"/>
        <v>360</v>
      </c>
      <c r="N106" s="22"/>
      <c r="O106" s="36">
        <v>0</v>
      </c>
      <c r="P106" s="21">
        <f t="shared" si="29"/>
        <v>360</v>
      </c>
      <c r="Q106" s="23"/>
    </row>
    <row r="107" spans="1:17" s="1" customFormat="1" ht="24.95" customHeight="1">
      <c r="A107" s="19">
        <v>79</v>
      </c>
      <c r="B107" s="19">
        <v>2</v>
      </c>
      <c r="C107" s="20" t="s">
        <v>179</v>
      </c>
      <c r="D107" s="36">
        <v>3</v>
      </c>
      <c r="E107" s="36">
        <v>126</v>
      </c>
      <c r="F107" s="36">
        <v>5</v>
      </c>
      <c r="G107" s="36">
        <v>147</v>
      </c>
      <c r="H107" s="36">
        <v>1</v>
      </c>
      <c r="I107" s="36">
        <v>329</v>
      </c>
      <c r="J107" s="36">
        <v>5</v>
      </c>
      <c r="K107" s="36">
        <v>10</v>
      </c>
      <c r="L107" s="36">
        <v>108</v>
      </c>
      <c r="M107" s="21">
        <f t="shared" si="28"/>
        <v>734</v>
      </c>
      <c r="N107" s="22"/>
      <c r="O107" s="36">
        <v>5</v>
      </c>
      <c r="P107" s="21">
        <f t="shared" si="29"/>
        <v>739</v>
      </c>
      <c r="Q107" s="23"/>
    </row>
    <row r="108" spans="1:17" s="1" customFormat="1" ht="24.95" customHeight="1">
      <c r="A108" s="19">
        <v>80</v>
      </c>
      <c r="B108" s="19">
        <v>2</v>
      </c>
      <c r="C108" s="20" t="s">
        <v>180</v>
      </c>
      <c r="D108" s="36">
        <v>3</v>
      </c>
      <c r="E108" s="36">
        <v>59</v>
      </c>
      <c r="F108" s="36">
        <v>6</v>
      </c>
      <c r="G108" s="36">
        <v>130</v>
      </c>
      <c r="H108" s="36">
        <v>9</v>
      </c>
      <c r="I108" s="36">
        <v>189</v>
      </c>
      <c r="J108" s="36">
        <v>6</v>
      </c>
      <c r="K108" s="36">
        <v>3</v>
      </c>
      <c r="L108" s="36">
        <v>106</v>
      </c>
      <c r="M108" s="21">
        <f t="shared" si="28"/>
        <v>511</v>
      </c>
      <c r="N108" s="22"/>
      <c r="O108" s="36">
        <v>11</v>
      </c>
      <c r="P108" s="21">
        <f t="shared" si="29"/>
        <v>522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172</v>
      </c>
      <c r="E109" s="28">
        <f t="shared" si="30"/>
        <v>5639</v>
      </c>
      <c r="F109" s="28">
        <f t="shared" si="30"/>
        <v>194</v>
      </c>
      <c r="G109" s="28">
        <f t="shared" si="30"/>
        <v>8671</v>
      </c>
      <c r="H109" s="28">
        <f t="shared" si="30"/>
        <v>254</v>
      </c>
      <c r="I109" s="28">
        <f t="shared" si="30"/>
        <v>9966</v>
      </c>
      <c r="J109" s="28">
        <f t="shared" si="30"/>
        <v>183</v>
      </c>
      <c r="K109" s="28">
        <f t="shared" si="30"/>
        <v>252</v>
      </c>
      <c r="L109" s="28">
        <f t="shared" si="30"/>
        <v>6779</v>
      </c>
      <c r="M109" s="28">
        <f t="shared" si="30"/>
        <v>32110</v>
      </c>
      <c r="N109" s="28">
        <f t="shared" si="30"/>
        <v>0</v>
      </c>
      <c r="O109" s="28">
        <f t="shared" si="30"/>
        <v>447</v>
      </c>
      <c r="P109" s="28">
        <f t="shared" si="30"/>
        <v>32557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172</v>
      </c>
      <c r="E110" s="28">
        <f>E109</f>
        <v>5639</v>
      </c>
      <c r="F110" s="28">
        <f t="shared" ref="F110:Q110" si="31">F109</f>
        <v>194</v>
      </c>
      <c r="G110" s="28">
        <f t="shared" si="31"/>
        <v>8671</v>
      </c>
      <c r="H110" s="28">
        <f t="shared" si="31"/>
        <v>254</v>
      </c>
      <c r="I110" s="28">
        <f t="shared" si="31"/>
        <v>9966</v>
      </c>
      <c r="J110" s="28">
        <f t="shared" si="31"/>
        <v>183</v>
      </c>
      <c r="K110" s="28">
        <f t="shared" si="31"/>
        <v>252</v>
      </c>
      <c r="L110" s="28">
        <f t="shared" si="31"/>
        <v>6779</v>
      </c>
      <c r="M110" s="28">
        <f t="shared" si="31"/>
        <v>32110</v>
      </c>
      <c r="N110" s="28">
        <f t="shared" si="31"/>
        <v>0</v>
      </c>
      <c r="O110" s="28">
        <f t="shared" si="31"/>
        <v>447</v>
      </c>
      <c r="P110" s="28">
        <f t="shared" si="31"/>
        <v>32557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2</v>
      </c>
      <c r="C111" s="20" t="s">
        <v>182</v>
      </c>
      <c r="D111" s="36">
        <v>0</v>
      </c>
      <c r="E111" s="36">
        <v>29</v>
      </c>
      <c r="F111" s="36">
        <v>0</v>
      </c>
      <c r="G111" s="36">
        <v>132</v>
      </c>
      <c r="H111" s="36">
        <v>1</v>
      </c>
      <c r="I111" s="36">
        <v>85</v>
      </c>
      <c r="J111" s="36">
        <v>0</v>
      </c>
      <c r="K111" s="36">
        <v>1</v>
      </c>
      <c r="L111" s="36">
        <v>47</v>
      </c>
      <c r="M111" s="29">
        <f t="shared" ref="M111:M120" si="32">SUM(D111:L111)</f>
        <v>295</v>
      </c>
      <c r="N111" s="22"/>
      <c r="O111" s="36">
        <v>0</v>
      </c>
      <c r="P111" s="29">
        <f>SUM(M111+O111)</f>
        <v>295</v>
      </c>
      <c r="Q111" s="23"/>
    </row>
    <row r="112" spans="1:17" s="24" customFormat="1" ht="24.95" customHeight="1">
      <c r="A112" s="19">
        <v>82</v>
      </c>
      <c r="B112" s="19">
        <v>2</v>
      </c>
      <c r="C112" s="20" t="s">
        <v>183</v>
      </c>
      <c r="D112" s="36">
        <v>1</v>
      </c>
      <c r="E112" s="36">
        <v>179</v>
      </c>
      <c r="F112" s="36">
        <v>5</v>
      </c>
      <c r="G112" s="36">
        <v>214</v>
      </c>
      <c r="H112" s="36">
        <v>2</v>
      </c>
      <c r="I112" s="36">
        <v>98</v>
      </c>
      <c r="J112" s="36">
        <v>2</v>
      </c>
      <c r="K112" s="36">
        <v>1</v>
      </c>
      <c r="L112" s="36">
        <v>67</v>
      </c>
      <c r="M112" s="29">
        <f t="shared" si="32"/>
        <v>569</v>
      </c>
      <c r="N112" s="22"/>
      <c r="O112" s="36">
        <v>0</v>
      </c>
      <c r="P112" s="29">
        <f t="shared" ref="P112:P120" si="33">SUM(M112+O112)</f>
        <v>569</v>
      </c>
      <c r="Q112" s="23"/>
    </row>
    <row r="113" spans="1:17" s="24" customFormat="1" ht="24.95" customHeight="1">
      <c r="A113" s="19">
        <v>83</v>
      </c>
      <c r="B113" s="19">
        <v>2</v>
      </c>
      <c r="C113" s="20" t="s">
        <v>184</v>
      </c>
      <c r="D113" s="36">
        <v>3</v>
      </c>
      <c r="E113" s="36">
        <v>216</v>
      </c>
      <c r="F113" s="36">
        <v>8</v>
      </c>
      <c r="G113" s="36">
        <v>171</v>
      </c>
      <c r="H113" s="36">
        <v>2</v>
      </c>
      <c r="I113" s="36">
        <v>86</v>
      </c>
      <c r="J113" s="36">
        <v>1</v>
      </c>
      <c r="K113" s="36">
        <v>3</v>
      </c>
      <c r="L113" s="36">
        <v>98</v>
      </c>
      <c r="M113" s="29">
        <f t="shared" si="32"/>
        <v>588</v>
      </c>
      <c r="N113" s="22"/>
      <c r="O113" s="36">
        <v>7</v>
      </c>
      <c r="P113" s="29">
        <f t="shared" si="33"/>
        <v>595</v>
      </c>
      <c r="Q113" s="23"/>
    </row>
    <row r="114" spans="1:17" s="24" customFormat="1" ht="24.95" customHeight="1">
      <c r="A114" s="19">
        <v>84</v>
      </c>
      <c r="B114" s="19">
        <v>2</v>
      </c>
      <c r="C114" s="20" t="s">
        <v>185</v>
      </c>
      <c r="D114" s="36">
        <v>1</v>
      </c>
      <c r="E114" s="36">
        <v>184</v>
      </c>
      <c r="F114" s="36">
        <v>30</v>
      </c>
      <c r="G114" s="36">
        <v>203</v>
      </c>
      <c r="H114" s="36">
        <v>28</v>
      </c>
      <c r="I114" s="36">
        <v>102</v>
      </c>
      <c r="J114" s="36">
        <v>1</v>
      </c>
      <c r="K114" s="36">
        <v>0</v>
      </c>
      <c r="L114" s="36">
        <v>43</v>
      </c>
      <c r="M114" s="29">
        <f t="shared" si="32"/>
        <v>592</v>
      </c>
      <c r="N114" s="22"/>
      <c r="O114" s="36">
        <v>1</v>
      </c>
      <c r="P114" s="29">
        <f t="shared" si="33"/>
        <v>593</v>
      </c>
      <c r="Q114" s="23"/>
    </row>
    <row r="115" spans="1:17" s="24" customFormat="1" ht="24.95" customHeight="1">
      <c r="A115" s="19">
        <v>85</v>
      </c>
      <c r="B115" s="19">
        <v>2</v>
      </c>
      <c r="C115" s="20" t="s">
        <v>186</v>
      </c>
      <c r="D115" s="36">
        <v>2</v>
      </c>
      <c r="E115" s="36">
        <v>224</v>
      </c>
      <c r="F115" s="36">
        <v>5</v>
      </c>
      <c r="G115" s="36">
        <v>149</v>
      </c>
      <c r="H115" s="36">
        <v>16</v>
      </c>
      <c r="I115" s="36">
        <v>93</v>
      </c>
      <c r="J115" s="36">
        <v>4</v>
      </c>
      <c r="K115" s="36">
        <v>1</v>
      </c>
      <c r="L115" s="36">
        <v>140</v>
      </c>
      <c r="M115" s="29">
        <f t="shared" si="32"/>
        <v>634</v>
      </c>
      <c r="N115" s="22"/>
      <c r="O115" s="36">
        <v>8</v>
      </c>
      <c r="P115" s="29">
        <f t="shared" si="33"/>
        <v>642</v>
      </c>
      <c r="Q115" s="23"/>
    </row>
    <row r="116" spans="1:17" s="24" customFormat="1" ht="24.95" customHeight="1">
      <c r="A116" s="19">
        <v>86</v>
      </c>
      <c r="B116" s="19">
        <v>2</v>
      </c>
      <c r="C116" s="20" t="s">
        <v>187</v>
      </c>
      <c r="D116" s="36">
        <v>0</v>
      </c>
      <c r="E116" s="36">
        <v>188</v>
      </c>
      <c r="F116" s="36">
        <v>0</v>
      </c>
      <c r="G116" s="36">
        <v>221</v>
      </c>
      <c r="H116" s="36">
        <v>2</v>
      </c>
      <c r="I116" s="36">
        <v>127</v>
      </c>
      <c r="J116" s="36">
        <v>0</v>
      </c>
      <c r="K116" s="36">
        <v>1</v>
      </c>
      <c r="L116" s="36">
        <v>49</v>
      </c>
      <c r="M116" s="29">
        <f t="shared" si="32"/>
        <v>588</v>
      </c>
      <c r="N116" s="22"/>
      <c r="O116" s="36">
        <v>4</v>
      </c>
      <c r="P116" s="29">
        <f t="shared" si="33"/>
        <v>592</v>
      </c>
      <c r="Q116" s="23"/>
    </row>
    <row r="117" spans="1:17" s="24" customFormat="1" ht="24.95" customHeight="1">
      <c r="A117" s="19">
        <v>87</v>
      </c>
      <c r="B117" s="19">
        <v>2</v>
      </c>
      <c r="C117" s="20" t="s">
        <v>188</v>
      </c>
      <c r="D117" s="36">
        <v>1</v>
      </c>
      <c r="E117" s="36">
        <v>200</v>
      </c>
      <c r="F117" s="36">
        <v>9</v>
      </c>
      <c r="G117" s="36">
        <v>190</v>
      </c>
      <c r="H117" s="36">
        <v>2</v>
      </c>
      <c r="I117" s="36">
        <v>163</v>
      </c>
      <c r="J117" s="36">
        <v>3</v>
      </c>
      <c r="K117" s="36">
        <v>6</v>
      </c>
      <c r="L117" s="36">
        <v>124</v>
      </c>
      <c r="M117" s="29">
        <f t="shared" si="32"/>
        <v>698</v>
      </c>
      <c r="N117" s="22"/>
      <c r="O117" s="36">
        <v>2</v>
      </c>
      <c r="P117" s="29">
        <f t="shared" si="33"/>
        <v>700</v>
      </c>
      <c r="Q117" s="23"/>
    </row>
    <row r="118" spans="1:17" s="24" customFormat="1" ht="24.95" customHeight="1">
      <c r="A118" s="19">
        <v>88</v>
      </c>
      <c r="B118" s="19">
        <v>2</v>
      </c>
      <c r="C118" s="20" t="s">
        <v>189</v>
      </c>
      <c r="D118" s="36">
        <v>1</v>
      </c>
      <c r="E118" s="36">
        <v>53</v>
      </c>
      <c r="F118" s="36">
        <v>4</v>
      </c>
      <c r="G118" s="36">
        <v>176</v>
      </c>
      <c r="H118" s="36">
        <v>2</v>
      </c>
      <c r="I118" s="36">
        <v>189</v>
      </c>
      <c r="J118" s="36">
        <v>7</v>
      </c>
      <c r="K118" s="36">
        <v>3</v>
      </c>
      <c r="L118" s="36">
        <v>114</v>
      </c>
      <c r="M118" s="29">
        <f t="shared" si="32"/>
        <v>549</v>
      </c>
      <c r="N118" s="22"/>
      <c r="O118" s="36">
        <v>9</v>
      </c>
      <c r="P118" s="29">
        <f t="shared" si="33"/>
        <v>558</v>
      </c>
      <c r="Q118" s="23"/>
    </row>
    <row r="119" spans="1:17" s="24" customFormat="1" ht="24.95" customHeight="1">
      <c r="A119" s="19">
        <v>89</v>
      </c>
      <c r="B119" s="19">
        <v>2</v>
      </c>
      <c r="C119" s="20" t="s">
        <v>190</v>
      </c>
      <c r="D119" s="36">
        <v>2</v>
      </c>
      <c r="E119" s="36">
        <v>133</v>
      </c>
      <c r="F119" s="36">
        <v>1</v>
      </c>
      <c r="G119" s="36">
        <v>80</v>
      </c>
      <c r="H119" s="36">
        <v>1</v>
      </c>
      <c r="I119" s="36">
        <v>99</v>
      </c>
      <c r="J119" s="36">
        <v>0</v>
      </c>
      <c r="K119" s="36">
        <v>3</v>
      </c>
      <c r="L119" s="36">
        <v>35</v>
      </c>
      <c r="M119" s="29">
        <f t="shared" si="32"/>
        <v>354</v>
      </c>
      <c r="N119" s="22"/>
      <c r="O119" s="36">
        <v>1</v>
      </c>
      <c r="P119" s="29">
        <f t="shared" si="33"/>
        <v>355</v>
      </c>
      <c r="Q119" s="23"/>
    </row>
    <row r="120" spans="1:17" s="24" customFormat="1" ht="24.95" customHeight="1">
      <c r="A120" s="19">
        <v>90</v>
      </c>
      <c r="B120" s="19">
        <v>2</v>
      </c>
      <c r="C120" s="20" t="s">
        <v>191</v>
      </c>
      <c r="D120" s="36">
        <v>2</v>
      </c>
      <c r="E120" s="36">
        <v>40</v>
      </c>
      <c r="F120" s="36">
        <v>4</v>
      </c>
      <c r="G120" s="36">
        <v>90</v>
      </c>
      <c r="H120" s="36">
        <v>1</v>
      </c>
      <c r="I120" s="36">
        <v>51</v>
      </c>
      <c r="J120" s="36">
        <v>0</v>
      </c>
      <c r="K120" s="36">
        <v>3</v>
      </c>
      <c r="L120" s="36">
        <v>75</v>
      </c>
      <c r="M120" s="29">
        <f t="shared" si="32"/>
        <v>266</v>
      </c>
      <c r="N120" s="22"/>
      <c r="O120" s="36">
        <v>10</v>
      </c>
      <c r="P120" s="29">
        <f t="shared" si="33"/>
        <v>276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185</v>
      </c>
      <c r="E121" s="28">
        <f t="shared" si="34"/>
        <v>7085</v>
      </c>
      <c r="F121" s="28">
        <f t="shared" si="34"/>
        <v>260</v>
      </c>
      <c r="G121" s="28">
        <f t="shared" si="34"/>
        <v>10297</v>
      </c>
      <c r="H121" s="28">
        <f t="shared" si="34"/>
        <v>311</v>
      </c>
      <c r="I121" s="28">
        <f t="shared" si="34"/>
        <v>11059</v>
      </c>
      <c r="J121" s="28">
        <f t="shared" si="34"/>
        <v>201</v>
      </c>
      <c r="K121" s="28">
        <f t="shared" si="34"/>
        <v>274</v>
      </c>
      <c r="L121" s="28">
        <f t="shared" si="34"/>
        <v>7571</v>
      </c>
      <c r="M121" s="28">
        <f t="shared" si="34"/>
        <v>37243</v>
      </c>
      <c r="N121" s="28">
        <f t="shared" si="34"/>
        <v>0</v>
      </c>
      <c r="O121" s="28">
        <f t="shared" si="34"/>
        <v>489</v>
      </c>
      <c r="P121" s="28">
        <f t="shared" si="34"/>
        <v>37732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185</v>
      </c>
      <c r="E122" s="28">
        <f>E121</f>
        <v>7085</v>
      </c>
      <c r="F122" s="28">
        <f t="shared" ref="F122:Q122" si="35">F121</f>
        <v>260</v>
      </c>
      <c r="G122" s="28">
        <f t="shared" si="35"/>
        <v>10297</v>
      </c>
      <c r="H122" s="28">
        <f t="shared" si="35"/>
        <v>311</v>
      </c>
      <c r="I122" s="28">
        <f t="shared" si="35"/>
        <v>11059</v>
      </c>
      <c r="J122" s="28">
        <f t="shared" si="35"/>
        <v>201</v>
      </c>
      <c r="K122" s="28">
        <f t="shared" si="35"/>
        <v>274</v>
      </c>
      <c r="L122" s="28">
        <f t="shared" si="35"/>
        <v>7571</v>
      </c>
      <c r="M122" s="28">
        <f t="shared" si="35"/>
        <v>37243</v>
      </c>
      <c r="N122" s="28">
        <f t="shared" si="35"/>
        <v>0</v>
      </c>
      <c r="O122" s="28">
        <f t="shared" si="35"/>
        <v>489</v>
      </c>
      <c r="P122" s="28">
        <f t="shared" si="35"/>
        <v>37732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2</v>
      </c>
      <c r="C123" s="20" t="s">
        <v>193</v>
      </c>
      <c r="D123" s="36">
        <v>1</v>
      </c>
      <c r="E123" s="36">
        <v>107</v>
      </c>
      <c r="F123" s="36">
        <v>9</v>
      </c>
      <c r="G123" s="36">
        <v>83</v>
      </c>
      <c r="H123" s="36">
        <v>1</v>
      </c>
      <c r="I123" s="36">
        <v>137</v>
      </c>
      <c r="J123" s="36">
        <v>1</v>
      </c>
      <c r="K123" s="36">
        <v>2</v>
      </c>
      <c r="L123" s="36">
        <v>42</v>
      </c>
      <c r="M123" s="29">
        <f t="shared" ref="M123:M132" si="36">SUM(D123:L123)</f>
        <v>383</v>
      </c>
      <c r="N123" s="22"/>
      <c r="O123" s="36">
        <v>2</v>
      </c>
      <c r="P123" s="29">
        <f t="shared" ref="P123:P132" si="37">SUM(M123+O123)</f>
        <v>385</v>
      </c>
      <c r="Q123" s="23"/>
    </row>
    <row r="124" spans="1:17" s="24" customFormat="1" ht="24.95" customHeight="1">
      <c r="A124" s="19">
        <v>92</v>
      </c>
      <c r="B124" s="19">
        <v>2</v>
      </c>
      <c r="C124" s="20" t="s">
        <v>194</v>
      </c>
      <c r="D124" s="36">
        <v>2</v>
      </c>
      <c r="E124" s="36">
        <v>165</v>
      </c>
      <c r="F124" s="36">
        <v>9</v>
      </c>
      <c r="G124" s="36">
        <v>106</v>
      </c>
      <c r="H124" s="36">
        <v>3</v>
      </c>
      <c r="I124" s="36">
        <v>81</v>
      </c>
      <c r="J124" s="36">
        <v>1</v>
      </c>
      <c r="K124" s="36">
        <v>3</v>
      </c>
      <c r="L124" s="36">
        <v>54</v>
      </c>
      <c r="M124" s="29">
        <f t="shared" si="36"/>
        <v>424</v>
      </c>
      <c r="N124" s="22"/>
      <c r="O124" s="36">
        <v>4</v>
      </c>
      <c r="P124" s="29">
        <f t="shared" si="37"/>
        <v>428</v>
      </c>
      <c r="Q124" s="23"/>
    </row>
    <row r="125" spans="1:17" s="24" customFormat="1" ht="24.95" customHeight="1">
      <c r="A125" s="19">
        <v>93</v>
      </c>
      <c r="B125" s="19">
        <v>2</v>
      </c>
      <c r="C125" s="20" t="s">
        <v>195</v>
      </c>
      <c r="D125" s="36">
        <v>0</v>
      </c>
      <c r="E125" s="36">
        <v>176</v>
      </c>
      <c r="F125" s="36">
        <v>0</v>
      </c>
      <c r="G125" s="36">
        <v>189</v>
      </c>
      <c r="H125" s="36">
        <v>0</v>
      </c>
      <c r="I125" s="36">
        <v>82</v>
      </c>
      <c r="J125" s="36">
        <v>1</v>
      </c>
      <c r="K125" s="36">
        <v>5</v>
      </c>
      <c r="L125" s="36">
        <v>30</v>
      </c>
      <c r="M125" s="29">
        <f t="shared" si="36"/>
        <v>483</v>
      </c>
      <c r="N125" s="22"/>
      <c r="O125" s="36">
        <v>2</v>
      </c>
      <c r="P125" s="29">
        <f t="shared" si="37"/>
        <v>485</v>
      </c>
      <c r="Q125" s="23"/>
    </row>
    <row r="126" spans="1:17" s="24" customFormat="1" ht="24.95" customHeight="1">
      <c r="A126" s="19">
        <v>94</v>
      </c>
      <c r="B126" s="19">
        <v>2</v>
      </c>
      <c r="C126" s="20" t="s">
        <v>196</v>
      </c>
      <c r="D126" s="36">
        <v>3</v>
      </c>
      <c r="E126" s="36">
        <v>46</v>
      </c>
      <c r="F126" s="36">
        <v>1</v>
      </c>
      <c r="G126" s="36">
        <v>87</v>
      </c>
      <c r="H126" s="36">
        <v>1</v>
      </c>
      <c r="I126" s="36">
        <v>56</v>
      </c>
      <c r="J126" s="36">
        <v>1</v>
      </c>
      <c r="K126" s="36">
        <v>4</v>
      </c>
      <c r="L126" s="36">
        <v>88</v>
      </c>
      <c r="M126" s="29">
        <f t="shared" si="36"/>
        <v>287</v>
      </c>
      <c r="N126" s="22"/>
      <c r="O126" s="36">
        <v>4</v>
      </c>
      <c r="P126" s="29">
        <f t="shared" si="37"/>
        <v>291</v>
      </c>
      <c r="Q126" s="23"/>
    </row>
    <row r="127" spans="1:17" s="1" customFormat="1" ht="24.95" customHeight="1">
      <c r="A127" s="19">
        <v>95</v>
      </c>
      <c r="B127" s="19">
        <v>2</v>
      </c>
      <c r="C127" s="20" t="s">
        <v>197</v>
      </c>
      <c r="D127" s="36">
        <v>2</v>
      </c>
      <c r="E127" s="36">
        <v>115</v>
      </c>
      <c r="F127" s="36">
        <v>1</v>
      </c>
      <c r="G127" s="36">
        <v>41</v>
      </c>
      <c r="H127" s="36">
        <v>4</v>
      </c>
      <c r="I127" s="36">
        <v>13</v>
      </c>
      <c r="J127" s="36">
        <v>3</v>
      </c>
      <c r="K127" s="36">
        <v>2</v>
      </c>
      <c r="L127" s="36">
        <v>48</v>
      </c>
      <c r="M127" s="29">
        <f t="shared" si="36"/>
        <v>229</v>
      </c>
      <c r="N127" s="22"/>
      <c r="O127" s="36">
        <v>5</v>
      </c>
      <c r="P127" s="29">
        <f t="shared" si="37"/>
        <v>234</v>
      </c>
      <c r="Q127" s="23"/>
    </row>
    <row r="128" spans="1:17" s="1" customFormat="1" ht="24.95" customHeight="1">
      <c r="A128" s="19">
        <v>96</v>
      </c>
      <c r="B128" s="19">
        <v>2</v>
      </c>
      <c r="C128" s="20" t="s">
        <v>198</v>
      </c>
      <c r="D128" s="36">
        <v>2</v>
      </c>
      <c r="E128" s="36">
        <v>37</v>
      </c>
      <c r="F128" s="36">
        <v>36</v>
      </c>
      <c r="G128" s="36">
        <v>67</v>
      </c>
      <c r="H128" s="36">
        <v>0</v>
      </c>
      <c r="I128" s="36">
        <v>34</v>
      </c>
      <c r="J128" s="36">
        <v>0</v>
      </c>
      <c r="K128" s="36">
        <v>0</v>
      </c>
      <c r="L128" s="36">
        <v>95</v>
      </c>
      <c r="M128" s="29">
        <f t="shared" si="36"/>
        <v>271</v>
      </c>
      <c r="N128" s="22"/>
      <c r="O128" s="36">
        <v>1</v>
      </c>
      <c r="P128" s="29">
        <f t="shared" si="37"/>
        <v>272</v>
      </c>
      <c r="Q128" s="23"/>
    </row>
    <row r="129" spans="1:17" s="1" customFormat="1" ht="24.95" customHeight="1">
      <c r="A129" s="19">
        <v>97</v>
      </c>
      <c r="B129" s="19">
        <v>2</v>
      </c>
      <c r="C129" s="20" t="s">
        <v>199</v>
      </c>
      <c r="D129" s="36">
        <v>0</v>
      </c>
      <c r="E129" s="36">
        <v>6</v>
      </c>
      <c r="F129" s="36">
        <v>28</v>
      </c>
      <c r="G129" s="36">
        <v>7</v>
      </c>
      <c r="H129" s="36">
        <v>2</v>
      </c>
      <c r="I129" s="36">
        <v>9</v>
      </c>
      <c r="J129" s="36">
        <v>0</v>
      </c>
      <c r="K129" s="36">
        <v>0</v>
      </c>
      <c r="L129" s="36">
        <v>17</v>
      </c>
      <c r="M129" s="29">
        <f t="shared" si="36"/>
        <v>69</v>
      </c>
      <c r="N129" s="22"/>
      <c r="O129" s="36">
        <v>0</v>
      </c>
      <c r="P129" s="29">
        <f t="shared" si="37"/>
        <v>69</v>
      </c>
      <c r="Q129" s="23"/>
    </row>
    <row r="130" spans="1:17" s="1" customFormat="1" ht="24.95" customHeight="1">
      <c r="A130" s="19">
        <v>98</v>
      </c>
      <c r="B130" s="19">
        <v>2</v>
      </c>
      <c r="C130" s="20" t="s">
        <v>200</v>
      </c>
      <c r="D130" s="36">
        <v>1</v>
      </c>
      <c r="E130" s="36">
        <v>119</v>
      </c>
      <c r="F130" s="36">
        <v>2</v>
      </c>
      <c r="G130" s="36">
        <v>18</v>
      </c>
      <c r="H130" s="36">
        <v>1</v>
      </c>
      <c r="I130" s="36">
        <v>14</v>
      </c>
      <c r="J130" s="36">
        <v>1</v>
      </c>
      <c r="K130" s="36">
        <v>4</v>
      </c>
      <c r="L130" s="36">
        <v>25</v>
      </c>
      <c r="M130" s="29">
        <f t="shared" si="36"/>
        <v>185</v>
      </c>
      <c r="N130" s="22"/>
      <c r="O130" s="36">
        <v>6</v>
      </c>
      <c r="P130" s="29">
        <f t="shared" si="37"/>
        <v>191</v>
      </c>
      <c r="Q130" s="23"/>
    </row>
    <row r="131" spans="1:17" s="24" customFormat="1" ht="24.95" customHeight="1">
      <c r="A131" s="19">
        <v>99</v>
      </c>
      <c r="B131" s="19">
        <v>2</v>
      </c>
      <c r="C131" s="20" t="s">
        <v>201</v>
      </c>
      <c r="D131" s="36">
        <v>0</v>
      </c>
      <c r="E131" s="36">
        <v>85</v>
      </c>
      <c r="F131" s="36">
        <v>1</v>
      </c>
      <c r="G131" s="36">
        <v>11</v>
      </c>
      <c r="H131" s="36">
        <v>0</v>
      </c>
      <c r="I131" s="36">
        <v>20</v>
      </c>
      <c r="J131" s="36">
        <v>0</v>
      </c>
      <c r="K131" s="36">
        <v>1</v>
      </c>
      <c r="L131" s="36">
        <v>22</v>
      </c>
      <c r="M131" s="29">
        <f t="shared" si="36"/>
        <v>140</v>
      </c>
      <c r="N131" s="22"/>
      <c r="O131" s="36">
        <v>3</v>
      </c>
      <c r="P131" s="29">
        <f t="shared" si="37"/>
        <v>143</v>
      </c>
      <c r="Q131" s="23"/>
    </row>
    <row r="132" spans="1:17" s="24" customFormat="1" ht="24.95" customHeight="1">
      <c r="A132" s="19">
        <v>100</v>
      </c>
      <c r="B132" s="19">
        <v>2</v>
      </c>
      <c r="C132" s="20" t="s">
        <v>202</v>
      </c>
      <c r="D132" s="36">
        <v>0</v>
      </c>
      <c r="E132" s="36">
        <v>80</v>
      </c>
      <c r="F132" s="36">
        <v>1</v>
      </c>
      <c r="G132" s="36">
        <v>40</v>
      </c>
      <c r="H132" s="36">
        <v>0</v>
      </c>
      <c r="I132" s="36">
        <v>4</v>
      </c>
      <c r="J132" s="36">
        <v>0</v>
      </c>
      <c r="K132" s="36">
        <v>1</v>
      </c>
      <c r="L132" s="36">
        <v>36</v>
      </c>
      <c r="M132" s="29">
        <f t="shared" si="36"/>
        <v>162</v>
      </c>
      <c r="N132" s="22"/>
      <c r="O132" s="36">
        <v>2</v>
      </c>
      <c r="P132" s="29">
        <f t="shared" si="37"/>
        <v>164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196</v>
      </c>
      <c r="E133" s="28">
        <f t="shared" si="38"/>
        <v>8021</v>
      </c>
      <c r="F133" s="28">
        <f t="shared" si="38"/>
        <v>348</v>
      </c>
      <c r="G133" s="28">
        <f t="shared" si="38"/>
        <v>10946</v>
      </c>
      <c r="H133" s="28">
        <f t="shared" si="38"/>
        <v>323</v>
      </c>
      <c r="I133" s="28">
        <f t="shared" si="38"/>
        <v>11509</v>
      </c>
      <c r="J133" s="28">
        <f t="shared" si="38"/>
        <v>209</v>
      </c>
      <c r="K133" s="28">
        <f t="shared" si="38"/>
        <v>296</v>
      </c>
      <c r="L133" s="28">
        <f t="shared" si="38"/>
        <v>8028</v>
      </c>
      <c r="M133" s="28">
        <f t="shared" si="38"/>
        <v>39876</v>
      </c>
      <c r="N133" s="28">
        <f t="shared" si="38"/>
        <v>0</v>
      </c>
      <c r="O133" s="28">
        <f t="shared" si="38"/>
        <v>518</v>
      </c>
      <c r="P133" s="28">
        <f t="shared" si="38"/>
        <v>40394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196</v>
      </c>
      <c r="E134" s="28">
        <f>E133</f>
        <v>8021</v>
      </c>
      <c r="F134" s="28">
        <f t="shared" ref="F134:Q134" si="39">F133</f>
        <v>348</v>
      </c>
      <c r="G134" s="28">
        <f t="shared" si="39"/>
        <v>10946</v>
      </c>
      <c r="H134" s="28">
        <f t="shared" si="39"/>
        <v>323</v>
      </c>
      <c r="I134" s="28">
        <f t="shared" si="39"/>
        <v>11509</v>
      </c>
      <c r="J134" s="28">
        <f t="shared" si="39"/>
        <v>209</v>
      </c>
      <c r="K134" s="28">
        <f t="shared" si="39"/>
        <v>296</v>
      </c>
      <c r="L134" s="28">
        <f t="shared" si="39"/>
        <v>8028</v>
      </c>
      <c r="M134" s="28">
        <f t="shared" si="39"/>
        <v>39876</v>
      </c>
      <c r="N134" s="28">
        <f t="shared" si="39"/>
        <v>0</v>
      </c>
      <c r="O134" s="28">
        <f t="shared" si="39"/>
        <v>518</v>
      </c>
      <c r="P134" s="28">
        <f t="shared" si="39"/>
        <v>40394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2</v>
      </c>
      <c r="C135" s="20" t="s">
        <v>204</v>
      </c>
      <c r="D135" s="36">
        <v>1</v>
      </c>
      <c r="E135" s="36">
        <v>199</v>
      </c>
      <c r="F135" s="36">
        <v>0</v>
      </c>
      <c r="G135" s="36">
        <v>16</v>
      </c>
      <c r="H135" s="36">
        <v>0</v>
      </c>
      <c r="I135" s="36">
        <v>17</v>
      </c>
      <c r="J135" s="36">
        <v>1</v>
      </c>
      <c r="K135" s="36">
        <v>4</v>
      </c>
      <c r="L135" s="36">
        <v>76</v>
      </c>
      <c r="M135" s="29">
        <f t="shared" ref="M135:M144" si="40">SUM(D135:L135)</f>
        <v>314</v>
      </c>
      <c r="N135" s="22"/>
      <c r="O135" s="36">
        <v>2</v>
      </c>
      <c r="P135" s="29">
        <f>SUM(M135+O135)</f>
        <v>316</v>
      </c>
      <c r="Q135" s="23"/>
    </row>
    <row r="136" spans="1:17" s="24" customFormat="1" ht="24.95" customHeight="1">
      <c r="A136" s="19">
        <v>102</v>
      </c>
      <c r="B136" s="19">
        <v>2</v>
      </c>
      <c r="C136" s="20" t="s">
        <v>205</v>
      </c>
      <c r="D136" s="36">
        <v>1</v>
      </c>
      <c r="E136" s="36">
        <v>223</v>
      </c>
      <c r="F136" s="36">
        <v>5</v>
      </c>
      <c r="G136" s="36">
        <v>27</v>
      </c>
      <c r="H136" s="36">
        <v>5</v>
      </c>
      <c r="I136" s="36">
        <v>115</v>
      </c>
      <c r="J136" s="36">
        <v>2</v>
      </c>
      <c r="K136" s="36">
        <v>4</v>
      </c>
      <c r="L136" s="36">
        <v>73</v>
      </c>
      <c r="M136" s="29">
        <f t="shared" si="40"/>
        <v>455</v>
      </c>
      <c r="N136" s="22"/>
      <c r="O136" s="36">
        <v>3</v>
      </c>
      <c r="P136" s="29">
        <f t="shared" ref="P136:P144" si="41">SUM(M136+O136)</f>
        <v>458</v>
      </c>
      <c r="Q136" s="23"/>
    </row>
    <row r="137" spans="1:17" s="24" customFormat="1" ht="24.95" customHeight="1">
      <c r="A137" s="19">
        <v>103</v>
      </c>
      <c r="B137" s="19">
        <v>2</v>
      </c>
      <c r="C137" s="20" t="s">
        <v>206</v>
      </c>
      <c r="D137" s="36">
        <v>3</v>
      </c>
      <c r="E137" s="36">
        <v>204</v>
      </c>
      <c r="F137" s="36">
        <v>8</v>
      </c>
      <c r="G137" s="36">
        <v>52</v>
      </c>
      <c r="H137" s="36">
        <v>2</v>
      </c>
      <c r="I137" s="36">
        <v>47</v>
      </c>
      <c r="J137" s="36">
        <v>5</v>
      </c>
      <c r="K137" s="36">
        <v>1</v>
      </c>
      <c r="L137" s="36">
        <v>73</v>
      </c>
      <c r="M137" s="29">
        <f t="shared" si="40"/>
        <v>395</v>
      </c>
      <c r="N137" s="22"/>
      <c r="O137" s="36">
        <v>3</v>
      </c>
      <c r="P137" s="29">
        <f t="shared" si="41"/>
        <v>398</v>
      </c>
      <c r="Q137" s="23"/>
    </row>
    <row r="138" spans="1:17" s="24" customFormat="1" ht="24.95" customHeight="1">
      <c r="A138" s="19">
        <v>104</v>
      </c>
      <c r="B138" s="19">
        <v>2</v>
      </c>
      <c r="C138" s="20" t="s">
        <v>207</v>
      </c>
      <c r="D138" s="36">
        <v>1</v>
      </c>
      <c r="E138" s="36">
        <v>284</v>
      </c>
      <c r="F138" s="36">
        <v>7</v>
      </c>
      <c r="G138" s="36">
        <v>72</v>
      </c>
      <c r="H138" s="36">
        <v>4</v>
      </c>
      <c r="I138" s="36">
        <v>16</v>
      </c>
      <c r="J138" s="36">
        <v>2</v>
      </c>
      <c r="K138" s="36">
        <v>1</v>
      </c>
      <c r="L138" s="36">
        <v>63</v>
      </c>
      <c r="M138" s="29">
        <f t="shared" si="40"/>
        <v>450</v>
      </c>
      <c r="N138" s="22"/>
      <c r="O138" s="36">
        <v>1</v>
      </c>
      <c r="P138" s="29">
        <f t="shared" si="41"/>
        <v>451</v>
      </c>
      <c r="Q138" s="23"/>
    </row>
    <row r="139" spans="1:17" s="24" customFormat="1" ht="24.95" customHeight="1">
      <c r="A139" s="19">
        <v>105</v>
      </c>
      <c r="B139" s="19">
        <v>2</v>
      </c>
      <c r="C139" s="20" t="s">
        <v>208</v>
      </c>
      <c r="D139" s="36">
        <v>4</v>
      </c>
      <c r="E139" s="36">
        <v>80</v>
      </c>
      <c r="F139" s="36">
        <v>0</v>
      </c>
      <c r="G139" s="36">
        <v>28</v>
      </c>
      <c r="H139" s="36">
        <v>6</v>
      </c>
      <c r="I139" s="36">
        <v>60</v>
      </c>
      <c r="J139" s="36">
        <v>2</v>
      </c>
      <c r="K139" s="36">
        <v>4</v>
      </c>
      <c r="L139" s="36">
        <v>37</v>
      </c>
      <c r="M139" s="29">
        <f t="shared" si="40"/>
        <v>221</v>
      </c>
      <c r="N139" s="22"/>
      <c r="O139" s="36">
        <v>0</v>
      </c>
      <c r="P139" s="29">
        <f t="shared" si="41"/>
        <v>221</v>
      </c>
      <c r="Q139" s="23"/>
    </row>
    <row r="140" spans="1:17" s="24" customFormat="1" ht="24.95" customHeight="1">
      <c r="A140" s="19">
        <v>106</v>
      </c>
      <c r="B140" s="19">
        <v>2</v>
      </c>
      <c r="C140" s="20" t="s">
        <v>209</v>
      </c>
      <c r="D140" s="36">
        <v>1</v>
      </c>
      <c r="E140" s="36">
        <v>64</v>
      </c>
      <c r="F140" s="36">
        <v>4</v>
      </c>
      <c r="G140" s="36">
        <v>18</v>
      </c>
      <c r="H140" s="36">
        <v>1</v>
      </c>
      <c r="I140" s="36">
        <v>144</v>
      </c>
      <c r="J140" s="36">
        <v>2</v>
      </c>
      <c r="K140" s="36">
        <v>4</v>
      </c>
      <c r="L140" s="36">
        <v>97</v>
      </c>
      <c r="M140" s="29">
        <f t="shared" si="40"/>
        <v>335</v>
      </c>
      <c r="N140" s="22"/>
      <c r="O140" s="36">
        <v>5</v>
      </c>
      <c r="P140" s="29">
        <f t="shared" si="41"/>
        <v>340</v>
      </c>
      <c r="Q140" s="23"/>
    </row>
    <row r="141" spans="1:17" s="24" customFormat="1" ht="24.95" customHeight="1">
      <c r="A141" s="19">
        <v>107</v>
      </c>
      <c r="B141" s="19">
        <v>2</v>
      </c>
      <c r="C141" s="20" t="s">
        <v>210</v>
      </c>
      <c r="D141" s="36">
        <v>0</v>
      </c>
      <c r="E141" s="36">
        <v>50</v>
      </c>
      <c r="F141" s="36">
        <v>1</v>
      </c>
      <c r="G141" s="36">
        <v>176</v>
      </c>
      <c r="H141" s="36">
        <v>0</v>
      </c>
      <c r="I141" s="36">
        <v>45</v>
      </c>
      <c r="J141" s="36">
        <v>2</v>
      </c>
      <c r="K141" s="36">
        <v>2</v>
      </c>
      <c r="L141" s="36">
        <v>90</v>
      </c>
      <c r="M141" s="29">
        <f t="shared" si="40"/>
        <v>366</v>
      </c>
      <c r="N141" s="22"/>
      <c r="O141" s="36">
        <v>0</v>
      </c>
      <c r="P141" s="29">
        <f t="shared" si="41"/>
        <v>366</v>
      </c>
      <c r="Q141" s="23"/>
    </row>
    <row r="142" spans="1:17" s="24" customFormat="1" ht="24.95" customHeight="1">
      <c r="A142" s="19">
        <v>108</v>
      </c>
      <c r="B142" s="19">
        <v>2</v>
      </c>
      <c r="C142" s="20" t="s">
        <v>211</v>
      </c>
      <c r="D142" s="36">
        <v>0</v>
      </c>
      <c r="E142" s="36">
        <v>171</v>
      </c>
      <c r="F142" s="36">
        <v>14</v>
      </c>
      <c r="G142" s="36">
        <v>88</v>
      </c>
      <c r="H142" s="36">
        <v>2</v>
      </c>
      <c r="I142" s="36">
        <v>103</v>
      </c>
      <c r="J142" s="36">
        <v>0</v>
      </c>
      <c r="K142" s="36">
        <v>3</v>
      </c>
      <c r="L142" s="36">
        <v>100</v>
      </c>
      <c r="M142" s="29">
        <f t="shared" si="40"/>
        <v>481</v>
      </c>
      <c r="N142" s="22"/>
      <c r="O142" s="36">
        <v>13</v>
      </c>
      <c r="P142" s="29">
        <f t="shared" si="41"/>
        <v>494</v>
      </c>
      <c r="Q142" s="23"/>
    </row>
    <row r="143" spans="1:17" s="24" customFormat="1" ht="24.95" customHeight="1">
      <c r="A143" s="19">
        <v>109</v>
      </c>
      <c r="B143" s="19">
        <v>2</v>
      </c>
      <c r="C143" s="20" t="s">
        <v>212</v>
      </c>
      <c r="D143" s="36">
        <v>8</v>
      </c>
      <c r="E143" s="36">
        <v>78</v>
      </c>
      <c r="F143" s="36">
        <v>5</v>
      </c>
      <c r="G143" s="36">
        <v>138</v>
      </c>
      <c r="H143" s="36">
        <v>4</v>
      </c>
      <c r="I143" s="36">
        <v>129</v>
      </c>
      <c r="J143" s="36">
        <v>2</v>
      </c>
      <c r="K143" s="36">
        <v>0</v>
      </c>
      <c r="L143" s="36">
        <v>81</v>
      </c>
      <c r="M143" s="29">
        <f t="shared" si="40"/>
        <v>445</v>
      </c>
      <c r="N143" s="22"/>
      <c r="O143" s="36">
        <v>10</v>
      </c>
      <c r="P143" s="29">
        <f t="shared" si="41"/>
        <v>455</v>
      </c>
      <c r="Q143" s="23"/>
    </row>
    <row r="144" spans="1:17" s="24" customFormat="1" ht="24.95" customHeight="1">
      <c r="A144" s="19">
        <v>110</v>
      </c>
      <c r="B144" s="19">
        <v>2</v>
      </c>
      <c r="C144" s="20" t="s">
        <v>213</v>
      </c>
      <c r="D144" s="36">
        <v>2</v>
      </c>
      <c r="E144" s="36">
        <v>58</v>
      </c>
      <c r="F144" s="36">
        <v>6</v>
      </c>
      <c r="G144" s="36">
        <v>62</v>
      </c>
      <c r="H144" s="36">
        <v>1</v>
      </c>
      <c r="I144" s="36">
        <v>135</v>
      </c>
      <c r="J144" s="36">
        <v>3</v>
      </c>
      <c r="K144" s="36">
        <v>2</v>
      </c>
      <c r="L144" s="36">
        <v>120</v>
      </c>
      <c r="M144" s="29">
        <f t="shared" si="40"/>
        <v>389</v>
      </c>
      <c r="N144" s="22"/>
      <c r="O144" s="36">
        <v>0</v>
      </c>
      <c r="P144" s="29">
        <f t="shared" si="41"/>
        <v>389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217</v>
      </c>
      <c r="E145" s="28">
        <f t="shared" si="42"/>
        <v>9432</v>
      </c>
      <c r="F145" s="28">
        <f t="shared" si="42"/>
        <v>398</v>
      </c>
      <c r="G145" s="28">
        <f t="shared" si="42"/>
        <v>11623</v>
      </c>
      <c r="H145" s="28">
        <f t="shared" si="42"/>
        <v>348</v>
      </c>
      <c r="I145" s="28">
        <f t="shared" si="42"/>
        <v>12320</v>
      </c>
      <c r="J145" s="28">
        <f t="shared" si="42"/>
        <v>230</v>
      </c>
      <c r="K145" s="28">
        <f t="shared" si="42"/>
        <v>321</v>
      </c>
      <c r="L145" s="28">
        <f t="shared" si="42"/>
        <v>8838</v>
      </c>
      <c r="M145" s="28">
        <f t="shared" si="42"/>
        <v>43727</v>
      </c>
      <c r="N145" s="28">
        <f t="shared" si="42"/>
        <v>0</v>
      </c>
      <c r="O145" s="28">
        <f t="shared" si="42"/>
        <v>555</v>
      </c>
      <c r="P145" s="28">
        <f t="shared" si="42"/>
        <v>44282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217</v>
      </c>
      <c r="E146" s="28">
        <f>E145</f>
        <v>9432</v>
      </c>
      <c r="F146" s="28">
        <f t="shared" ref="F146:Q146" si="43">F145</f>
        <v>398</v>
      </c>
      <c r="G146" s="28">
        <f t="shared" si="43"/>
        <v>11623</v>
      </c>
      <c r="H146" s="28">
        <f t="shared" si="43"/>
        <v>348</v>
      </c>
      <c r="I146" s="28">
        <f t="shared" si="43"/>
        <v>12320</v>
      </c>
      <c r="J146" s="28">
        <f t="shared" si="43"/>
        <v>230</v>
      </c>
      <c r="K146" s="28">
        <f t="shared" si="43"/>
        <v>321</v>
      </c>
      <c r="L146" s="28">
        <f t="shared" si="43"/>
        <v>8838</v>
      </c>
      <c r="M146" s="28">
        <f t="shared" si="43"/>
        <v>43727</v>
      </c>
      <c r="N146" s="28">
        <f t="shared" si="43"/>
        <v>0</v>
      </c>
      <c r="O146" s="28">
        <f t="shared" si="43"/>
        <v>555</v>
      </c>
      <c r="P146" s="28">
        <f t="shared" si="43"/>
        <v>44282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2</v>
      </c>
      <c r="C147" s="20" t="s">
        <v>215</v>
      </c>
      <c r="D147" s="36">
        <v>3</v>
      </c>
      <c r="E147" s="36">
        <v>262</v>
      </c>
      <c r="F147" s="36">
        <v>5</v>
      </c>
      <c r="G147" s="36">
        <v>76</v>
      </c>
      <c r="H147" s="36">
        <v>3</v>
      </c>
      <c r="I147" s="36">
        <v>37</v>
      </c>
      <c r="J147" s="36">
        <v>2</v>
      </c>
      <c r="K147" s="36">
        <v>4</v>
      </c>
      <c r="L147" s="36">
        <v>174</v>
      </c>
      <c r="M147" s="29">
        <f t="shared" ref="M147:M156" si="44">SUM(D147:L147)</f>
        <v>566</v>
      </c>
      <c r="N147" s="22"/>
      <c r="O147" s="36">
        <v>13</v>
      </c>
      <c r="P147" s="29">
        <f>SUM(M147+O147)</f>
        <v>579</v>
      </c>
      <c r="Q147" s="23"/>
    </row>
    <row r="148" spans="1:17" s="24" customFormat="1" ht="24.95" customHeight="1">
      <c r="A148" s="19">
        <v>112</v>
      </c>
      <c r="B148" s="19">
        <v>2</v>
      </c>
      <c r="C148" s="20" t="s">
        <v>216</v>
      </c>
      <c r="D148" s="36">
        <v>3</v>
      </c>
      <c r="E148" s="36">
        <v>171</v>
      </c>
      <c r="F148" s="36">
        <v>4</v>
      </c>
      <c r="G148" s="36">
        <v>48</v>
      </c>
      <c r="H148" s="36">
        <v>3</v>
      </c>
      <c r="I148" s="36">
        <v>53</v>
      </c>
      <c r="J148" s="36">
        <v>1</v>
      </c>
      <c r="K148" s="36">
        <v>3</v>
      </c>
      <c r="L148" s="36">
        <v>197</v>
      </c>
      <c r="M148" s="29">
        <f t="shared" si="44"/>
        <v>483</v>
      </c>
      <c r="N148" s="22"/>
      <c r="O148" s="36">
        <v>8</v>
      </c>
      <c r="P148" s="29">
        <f t="shared" ref="P148:P156" si="45">SUM(M148+O148)</f>
        <v>491</v>
      </c>
      <c r="Q148" s="23"/>
    </row>
    <row r="149" spans="1:17" s="24" customFormat="1" ht="24.95" customHeight="1">
      <c r="A149" s="19">
        <v>113</v>
      </c>
      <c r="B149" s="19">
        <v>2</v>
      </c>
      <c r="C149" s="20" t="s">
        <v>217</v>
      </c>
      <c r="D149" s="36">
        <v>3</v>
      </c>
      <c r="E149" s="36">
        <v>79</v>
      </c>
      <c r="F149" s="36">
        <v>1</v>
      </c>
      <c r="G149" s="36">
        <v>151</v>
      </c>
      <c r="H149" s="36">
        <v>4</v>
      </c>
      <c r="I149" s="36">
        <v>70</v>
      </c>
      <c r="J149" s="36">
        <v>8</v>
      </c>
      <c r="K149" s="36">
        <v>6</v>
      </c>
      <c r="L149" s="36">
        <v>138</v>
      </c>
      <c r="M149" s="29">
        <f t="shared" si="44"/>
        <v>460</v>
      </c>
      <c r="N149" s="22"/>
      <c r="O149" s="36">
        <v>7</v>
      </c>
      <c r="P149" s="29">
        <f t="shared" si="45"/>
        <v>467</v>
      </c>
      <c r="Q149" s="23"/>
    </row>
    <row r="150" spans="1:17" s="24" customFormat="1" ht="24.95" customHeight="1">
      <c r="A150" s="19">
        <v>114</v>
      </c>
      <c r="B150" s="19">
        <v>2</v>
      </c>
      <c r="C150" s="20" t="s">
        <v>218</v>
      </c>
      <c r="D150" s="36">
        <v>3</v>
      </c>
      <c r="E150" s="36">
        <v>32</v>
      </c>
      <c r="F150" s="36">
        <v>1</v>
      </c>
      <c r="G150" s="36">
        <v>59</v>
      </c>
      <c r="H150" s="36">
        <v>0</v>
      </c>
      <c r="I150" s="36">
        <v>4</v>
      </c>
      <c r="J150" s="36">
        <v>1</v>
      </c>
      <c r="K150" s="36">
        <v>2</v>
      </c>
      <c r="L150" s="36">
        <v>69</v>
      </c>
      <c r="M150" s="29">
        <f t="shared" si="44"/>
        <v>171</v>
      </c>
      <c r="N150" s="22"/>
      <c r="O150" s="36">
        <v>5</v>
      </c>
      <c r="P150" s="29">
        <f t="shared" si="45"/>
        <v>176</v>
      </c>
      <c r="Q150" s="23"/>
    </row>
    <row r="151" spans="1:17" s="24" customFormat="1" ht="24.95" customHeight="1">
      <c r="A151" s="19">
        <v>115</v>
      </c>
      <c r="B151" s="19">
        <v>2</v>
      </c>
      <c r="C151" s="20" t="s">
        <v>219</v>
      </c>
      <c r="D151" s="36">
        <v>1</v>
      </c>
      <c r="E151" s="36">
        <v>51</v>
      </c>
      <c r="F151" s="36">
        <v>1</v>
      </c>
      <c r="G151" s="36">
        <v>81</v>
      </c>
      <c r="H151" s="36">
        <v>4</v>
      </c>
      <c r="I151" s="36">
        <v>32</v>
      </c>
      <c r="J151" s="36">
        <v>0</v>
      </c>
      <c r="K151" s="36">
        <v>1</v>
      </c>
      <c r="L151" s="36">
        <v>123</v>
      </c>
      <c r="M151" s="29">
        <f t="shared" si="44"/>
        <v>294</v>
      </c>
      <c r="N151" s="22"/>
      <c r="O151" s="36">
        <v>4</v>
      </c>
      <c r="P151" s="29">
        <f t="shared" si="45"/>
        <v>298</v>
      </c>
      <c r="Q151" s="23"/>
    </row>
    <row r="152" spans="1:17" s="24" customFormat="1" ht="24.95" customHeight="1">
      <c r="A152" s="19">
        <v>116</v>
      </c>
      <c r="B152" s="19">
        <v>2</v>
      </c>
      <c r="C152" s="20" t="s">
        <v>220</v>
      </c>
      <c r="D152" s="36">
        <v>1</v>
      </c>
      <c r="E152" s="36">
        <v>74</v>
      </c>
      <c r="F152" s="36">
        <v>3</v>
      </c>
      <c r="G152" s="36">
        <v>31</v>
      </c>
      <c r="H152" s="36">
        <v>1</v>
      </c>
      <c r="I152" s="36">
        <v>27</v>
      </c>
      <c r="J152" s="36">
        <v>1</v>
      </c>
      <c r="K152" s="36">
        <v>2</v>
      </c>
      <c r="L152" s="36">
        <v>72</v>
      </c>
      <c r="M152" s="29">
        <f t="shared" si="44"/>
        <v>212</v>
      </c>
      <c r="N152" s="22"/>
      <c r="O152" s="36">
        <v>0</v>
      </c>
      <c r="P152" s="29">
        <f t="shared" si="45"/>
        <v>212</v>
      </c>
      <c r="Q152" s="23"/>
    </row>
    <row r="153" spans="1:17" s="24" customFormat="1" ht="24.95" customHeight="1">
      <c r="A153" s="19">
        <v>117</v>
      </c>
      <c r="B153" s="19">
        <v>2</v>
      </c>
      <c r="C153" s="20" t="s">
        <v>221</v>
      </c>
      <c r="D153" s="36">
        <v>0</v>
      </c>
      <c r="E153" s="36">
        <v>55</v>
      </c>
      <c r="F153" s="36">
        <v>7</v>
      </c>
      <c r="G153" s="36">
        <v>53</v>
      </c>
      <c r="H153" s="36">
        <v>3</v>
      </c>
      <c r="I153" s="36">
        <v>41</v>
      </c>
      <c r="J153" s="36">
        <v>1</v>
      </c>
      <c r="K153" s="36">
        <v>0</v>
      </c>
      <c r="L153" s="36">
        <v>208</v>
      </c>
      <c r="M153" s="29">
        <f t="shared" si="44"/>
        <v>368</v>
      </c>
      <c r="N153" s="22"/>
      <c r="O153" s="36">
        <v>16</v>
      </c>
      <c r="P153" s="29">
        <f t="shared" si="45"/>
        <v>384</v>
      </c>
      <c r="Q153" s="23"/>
    </row>
    <row r="154" spans="1:17" s="24" customFormat="1" ht="24.95" customHeight="1">
      <c r="A154" s="19">
        <v>118</v>
      </c>
      <c r="B154" s="19">
        <v>2</v>
      </c>
      <c r="C154" s="20" t="s">
        <v>222</v>
      </c>
      <c r="D154" s="36">
        <v>0</v>
      </c>
      <c r="E154" s="36">
        <v>68</v>
      </c>
      <c r="F154" s="36">
        <v>33</v>
      </c>
      <c r="G154" s="36">
        <v>52</v>
      </c>
      <c r="H154" s="36">
        <v>2</v>
      </c>
      <c r="I154" s="36">
        <v>42</v>
      </c>
      <c r="J154" s="36">
        <v>0</v>
      </c>
      <c r="K154" s="36">
        <v>3</v>
      </c>
      <c r="L154" s="36">
        <v>128</v>
      </c>
      <c r="M154" s="29">
        <f t="shared" si="44"/>
        <v>328</v>
      </c>
      <c r="N154" s="22"/>
      <c r="O154" s="36">
        <v>6</v>
      </c>
      <c r="P154" s="29">
        <f t="shared" si="45"/>
        <v>334</v>
      </c>
      <c r="Q154" s="23"/>
    </row>
    <row r="155" spans="1:17" s="24" customFormat="1" ht="24.95" customHeight="1">
      <c r="A155" s="19">
        <v>119</v>
      </c>
      <c r="B155" s="19">
        <v>2</v>
      </c>
      <c r="C155" s="20" t="s">
        <v>223</v>
      </c>
      <c r="D155" s="36">
        <v>0</v>
      </c>
      <c r="E155" s="36">
        <v>18</v>
      </c>
      <c r="F155" s="36">
        <v>4</v>
      </c>
      <c r="G155" s="36">
        <v>6</v>
      </c>
      <c r="H155" s="36">
        <v>1</v>
      </c>
      <c r="I155" s="36">
        <v>31</v>
      </c>
      <c r="J155" s="36">
        <v>0</v>
      </c>
      <c r="K155" s="36">
        <v>2</v>
      </c>
      <c r="L155" s="36">
        <v>110</v>
      </c>
      <c r="M155" s="29">
        <f t="shared" si="44"/>
        <v>172</v>
      </c>
      <c r="N155" s="22"/>
      <c r="O155" s="36">
        <v>3</v>
      </c>
      <c r="P155" s="29">
        <f t="shared" si="45"/>
        <v>175</v>
      </c>
      <c r="Q155" s="23"/>
    </row>
    <row r="156" spans="1:17" s="24" customFormat="1" ht="24.95" customHeight="1">
      <c r="A156" s="19">
        <v>120</v>
      </c>
      <c r="B156" s="19">
        <v>2</v>
      </c>
      <c r="C156" s="20" t="s">
        <v>224</v>
      </c>
      <c r="D156" s="36">
        <v>3</v>
      </c>
      <c r="E156" s="36">
        <v>69</v>
      </c>
      <c r="F156" s="36">
        <v>7</v>
      </c>
      <c r="G156" s="36">
        <v>10</v>
      </c>
      <c r="H156" s="36">
        <v>1</v>
      </c>
      <c r="I156" s="36">
        <v>14</v>
      </c>
      <c r="J156" s="36">
        <v>1</v>
      </c>
      <c r="K156" s="36">
        <v>1</v>
      </c>
      <c r="L156" s="36">
        <v>36</v>
      </c>
      <c r="M156" s="29">
        <f t="shared" si="44"/>
        <v>142</v>
      </c>
      <c r="N156" s="22"/>
      <c r="O156" s="36">
        <v>0</v>
      </c>
      <c r="P156" s="29">
        <f t="shared" si="45"/>
        <v>142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234</v>
      </c>
      <c r="E157" s="28">
        <f t="shared" si="46"/>
        <v>10311</v>
      </c>
      <c r="F157" s="28">
        <f t="shared" si="46"/>
        <v>464</v>
      </c>
      <c r="G157" s="28">
        <f t="shared" si="46"/>
        <v>12190</v>
      </c>
      <c r="H157" s="28">
        <f t="shared" si="46"/>
        <v>370</v>
      </c>
      <c r="I157" s="28">
        <f t="shared" si="46"/>
        <v>12671</v>
      </c>
      <c r="J157" s="28">
        <f t="shared" si="46"/>
        <v>245</v>
      </c>
      <c r="K157" s="28">
        <f t="shared" si="46"/>
        <v>345</v>
      </c>
      <c r="L157" s="28">
        <f t="shared" si="46"/>
        <v>10093</v>
      </c>
      <c r="M157" s="28">
        <f t="shared" si="46"/>
        <v>46923</v>
      </c>
      <c r="N157" s="28">
        <f t="shared" si="46"/>
        <v>0</v>
      </c>
      <c r="O157" s="28">
        <f t="shared" si="46"/>
        <v>617</v>
      </c>
      <c r="P157" s="28">
        <f t="shared" si="46"/>
        <v>47540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234</v>
      </c>
      <c r="E158" s="28">
        <f>E157</f>
        <v>10311</v>
      </c>
      <c r="F158" s="28">
        <f t="shared" ref="F158:Q158" si="47">F157</f>
        <v>464</v>
      </c>
      <c r="G158" s="28">
        <f t="shared" si="47"/>
        <v>12190</v>
      </c>
      <c r="H158" s="28">
        <f t="shared" si="47"/>
        <v>370</v>
      </c>
      <c r="I158" s="28">
        <f t="shared" si="47"/>
        <v>12671</v>
      </c>
      <c r="J158" s="28">
        <f t="shared" si="47"/>
        <v>245</v>
      </c>
      <c r="K158" s="28">
        <f t="shared" si="47"/>
        <v>345</v>
      </c>
      <c r="L158" s="28">
        <f t="shared" si="47"/>
        <v>10093</v>
      </c>
      <c r="M158" s="28">
        <f t="shared" si="47"/>
        <v>46923</v>
      </c>
      <c r="N158" s="28">
        <f t="shared" si="47"/>
        <v>0</v>
      </c>
      <c r="O158" s="28">
        <f t="shared" si="47"/>
        <v>617</v>
      </c>
      <c r="P158" s="28">
        <f t="shared" si="47"/>
        <v>47540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2</v>
      </c>
      <c r="C159" s="20" t="s">
        <v>226</v>
      </c>
      <c r="D159" s="36">
        <v>6</v>
      </c>
      <c r="E159" s="36">
        <v>54</v>
      </c>
      <c r="F159" s="36">
        <v>3</v>
      </c>
      <c r="G159" s="36">
        <v>80</v>
      </c>
      <c r="H159" s="36">
        <v>1</v>
      </c>
      <c r="I159" s="36">
        <v>47</v>
      </c>
      <c r="J159" s="36">
        <v>3</v>
      </c>
      <c r="K159" s="36">
        <v>6</v>
      </c>
      <c r="L159" s="36">
        <v>240</v>
      </c>
      <c r="M159" s="29">
        <f t="shared" ref="M159:M168" si="48">SUM(D159:L159)</f>
        <v>440</v>
      </c>
      <c r="N159" s="22"/>
      <c r="O159" s="36">
        <v>17</v>
      </c>
      <c r="P159" s="29">
        <f t="shared" ref="P159:P168" si="49">SUM(M159+O159)</f>
        <v>457</v>
      </c>
      <c r="Q159" s="23"/>
    </row>
    <row r="160" spans="1:17" s="24" customFormat="1" ht="24.95" customHeight="1">
      <c r="A160" s="19">
        <v>122</v>
      </c>
      <c r="B160" s="19">
        <v>2</v>
      </c>
      <c r="C160" s="20" t="s">
        <v>227</v>
      </c>
      <c r="D160" s="36">
        <v>1</v>
      </c>
      <c r="E160" s="36">
        <v>105</v>
      </c>
      <c r="F160" s="36">
        <v>5</v>
      </c>
      <c r="G160" s="36">
        <v>52</v>
      </c>
      <c r="H160" s="36">
        <v>2</v>
      </c>
      <c r="I160" s="36">
        <v>44</v>
      </c>
      <c r="J160" s="36">
        <v>0</v>
      </c>
      <c r="K160" s="36">
        <v>5</v>
      </c>
      <c r="L160" s="36">
        <v>203</v>
      </c>
      <c r="M160" s="29">
        <f t="shared" si="48"/>
        <v>417</v>
      </c>
      <c r="N160" s="22"/>
      <c r="O160" s="36">
        <v>3</v>
      </c>
      <c r="P160" s="29">
        <f t="shared" si="49"/>
        <v>420</v>
      </c>
      <c r="Q160" s="23"/>
    </row>
    <row r="161" spans="1:17" s="24" customFormat="1" ht="24.95" customHeight="1">
      <c r="A161" s="19">
        <v>123</v>
      </c>
      <c r="B161" s="19">
        <v>2</v>
      </c>
      <c r="C161" s="20" t="s">
        <v>228</v>
      </c>
      <c r="D161" s="36">
        <v>3</v>
      </c>
      <c r="E161" s="36">
        <v>73</v>
      </c>
      <c r="F161" s="36">
        <v>3</v>
      </c>
      <c r="G161" s="36">
        <v>132</v>
      </c>
      <c r="H161" s="36">
        <v>5</v>
      </c>
      <c r="I161" s="36">
        <v>46</v>
      </c>
      <c r="J161" s="36">
        <v>0</v>
      </c>
      <c r="K161" s="36">
        <v>0</v>
      </c>
      <c r="L161" s="36">
        <v>70</v>
      </c>
      <c r="M161" s="29">
        <f t="shared" si="48"/>
        <v>332</v>
      </c>
      <c r="N161" s="22"/>
      <c r="O161" s="36">
        <v>4</v>
      </c>
      <c r="P161" s="29">
        <f t="shared" si="49"/>
        <v>336</v>
      </c>
      <c r="Q161" s="23"/>
    </row>
    <row r="162" spans="1:17" s="24" customFormat="1" ht="24.95" customHeight="1">
      <c r="A162" s="19">
        <v>124</v>
      </c>
      <c r="B162" s="19">
        <v>2</v>
      </c>
      <c r="C162" s="20" t="s">
        <v>229</v>
      </c>
      <c r="D162" s="36">
        <v>4</v>
      </c>
      <c r="E162" s="36">
        <v>149</v>
      </c>
      <c r="F162" s="36">
        <v>7</v>
      </c>
      <c r="G162" s="36">
        <v>138</v>
      </c>
      <c r="H162" s="36">
        <v>2</v>
      </c>
      <c r="I162" s="36">
        <v>141</v>
      </c>
      <c r="J162" s="36">
        <v>4</v>
      </c>
      <c r="K162" s="36">
        <v>5</v>
      </c>
      <c r="L162" s="36">
        <v>112</v>
      </c>
      <c r="M162" s="29">
        <f t="shared" si="48"/>
        <v>562</v>
      </c>
      <c r="N162" s="22"/>
      <c r="O162" s="36">
        <v>5</v>
      </c>
      <c r="P162" s="29">
        <f t="shared" si="49"/>
        <v>567</v>
      </c>
      <c r="Q162" s="23"/>
    </row>
    <row r="163" spans="1:17" s="1" customFormat="1" ht="24.95" customHeight="1">
      <c r="A163" s="19">
        <v>125</v>
      </c>
      <c r="B163" s="19">
        <v>2</v>
      </c>
      <c r="C163" s="20" t="s">
        <v>230</v>
      </c>
      <c r="D163" s="36">
        <v>3</v>
      </c>
      <c r="E163" s="36">
        <v>82</v>
      </c>
      <c r="F163" s="36">
        <v>1</v>
      </c>
      <c r="G163" s="36">
        <v>196</v>
      </c>
      <c r="H163" s="36">
        <v>5</v>
      </c>
      <c r="I163" s="36">
        <v>77</v>
      </c>
      <c r="J163" s="36">
        <v>6</v>
      </c>
      <c r="K163" s="36">
        <v>5</v>
      </c>
      <c r="L163" s="36">
        <v>54</v>
      </c>
      <c r="M163" s="29">
        <f t="shared" si="48"/>
        <v>429</v>
      </c>
      <c r="N163" s="22"/>
      <c r="O163" s="36">
        <v>9</v>
      </c>
      <c r="P163" s="29">
        <f t="shared" si="49"/>
        <v>438</v>
      </c>
      <c r="Q163" s="23"/>
    </row>
    <row r="164" spans="1:17" s="1" customFormat="1" ht="24.95" customHeight="1">
      <c r="A164" s="19">
        <v>126</v>
      </c>
      <c r="B164" s="19">
        <v>2</v>
      </c>
      <c r="C164" s="20" t="s">
        <v>231</v>
      </c>
      <c r="D164" s="36">
        <v>8</v>
      </c>
      <c r="E164" s="36">
        <v>146</v>
      </c>
      <c r="F164" s="36">
        <v>4</v>
      </c>
      <c r="G164" s="36">
        <v>184</v>
      </c>
      <c r="H164" s="36">
        <v>6</v>
      </c>
      <c r="I164" s="36">
        <v>92</v>
      </c>
      <c r="J164" s="36">
        <v>5</v>
      </c>
      <c r="K164" s="36">
        <v>2</v>
      </c>
      <c r="L164" s="36">
        <v>70</v>
      </c>
      <c r="M164" s="29">
        <f t="shared" si="48"/>
        <v>517</v>
      </c>
      <c r="N164" s="22"/>
      <c r="O164" s="36">
        <v>16</v>
      </c>
      <c r="P164" s="29">
        <f t="shared" si="49"/>
        <v>533</v>
      </c>
      <c r="Q164" s="23"/>
    </row>
    <row r="165" spans="1:17" s="1" customFormat="1" ht="24.95" customHeight="1">
      <c r="A165" s="19">
        <v>127</v>
      </c>
      <c r="B165" s="19">
        <v>2</v>
      </c>
      <c r="C165" s="20" t="s">
        <v>232</v>
      </c>
      <c r="D165" s="36">
        <v>0</v>
      </c>
      <c r="E165" s="36">
        <v>120</v>
      </c>
      <c r="F165" s="36">
        <v>3</v>
      </c>
      <c r="G165" s="36">
        <v>101</v>
      </c>
      <c r="H165" s="36">
        <v>2</v>
      </c>
      <c r="I165" s="36">
        <v>103</v>
      </c>
      <c r="J165" s="36">
        <v>3</v>
      </c>
      <c r="K165" s="36">
        <v>0</v>
      </c>
      <c r="L165" s="36">
        <v>54</v>
      </c>
      <c r="M165" s="29">
        <f t="shared" si="48"/>
        <v>386</v>
      </c>
      <c r="N165" s="22"/>
      <c r="O165" s="36">
        <v>0</v>
      </c>
      <c r="P165" s="29">
        <f t="shared" si="49"/>
        <v>386</v>
      </c>
      <c r="Q165" s="23"/>
    </row>
    <row r="166" spans="1:17" s="1" customFormat="1" ht="24.95" customHeight="1">
      <c r="A166" s="19">
        <v>128</v>
      </c>
      <c r="B166" s="19">
        <v>2</v>
      </c>
      <c r="C166" s="20" t="s">
        <v>233</v>
      </c>
      <c r="D166" s="36">
        <v>5</v>
      </c>
      <c r="E166" s="36">
        <v>18</v>
      </c>
      <c r="F166" s="36">
        <v>2</v>
      </c>
      <c r="G166" s="36">
        <v>108</v>
      </c>
      <c r="H166" s="36">
        <v>3</v>
      </c>
      <c r="I166" s="36">
        <v>6</v>
      </c>
      <c r="J166" s="36">
        <v>2</v>
      </c>
      <c r="K166" s="36">
        <v>4</v>
      </c>
      <c r="L166" s="36">
        <v>76</v>
      </c>
      <c r="M166" s="29">
        <f t="shared" si="48"/>
        <v>224</v>
      </c>
      <c r="N166" s="22"/>
      <c r="O166" s="36">
        <v>10</v>
      </c>
      <c r="P166" s="29">
        <f t="shared" si="49"/>
        <v>234</v>
      </c>
      <c r="Q166" s="23"/>
    </row>
    <row r="167" spans="1:17" s="24" customFormat="1" ht="24.95" customHeight="1">
      <c r="A167" s="19">
        <v>129</v>
      </c>
      <c r="B167" s="19">
        <v>2</v>
      </c>
      <c r="C167" s="20" t="s">
        <v>234</v>
      </c>
      <c r="D167" s="36">
        <v>2</v>
      </c>
      <c r="E167" s="36">
        <v>156</v>
      </c>
      <c r="F167" s="36">
        <v>0</v>
      </c>
      <c r="G167" s="36">
        <v>90</v>
      </c>
      <c r="H167" s="36">
        <v>0</v>
      </c>
      <c r="I167" s="36">
        <v>23</v>
      </c>
      <c r="J167" s="36">
        <v>3</v>
      </c>
      <c r="K167" s="36">
        <v>4</v>
      </c>
      <c r="L167" s="36">
        <v>30</v>
      </c>
      <c r="M167" s="29">
        <f t="shared" si="48"/>
        <v>308</v>
      </c>
      <c r="N167" s="22"/>
      <c r="O167" s="36">
        <v>3</v>
      </c>
      <c r="P167" s="29">
        <f t="shared" si="49"/>
        <v>311</v>
      </c>
      <c r="Q167" s="23"/>
    </row>
    <row r="168" spans="1:17" s="24" customFormat="1" ht="24.95" customHeight="1">
      <c r="A168" s="19">
        <v>130</v>
      </c>
      <c r="B168" s="19">
        <v>2</v>
      </c>
      <c r="C168" s="20" t="s">
        <v>235</v>
      </c>
      <c r="D168" s="36">
        <v>10</v>
      </c>
      <c r="E168" s="36">
        <v>80</v>
      </c>
      <c r="F168" s="36">
        <v>3</v>
      </c>
      <c r="G168" s="36">
        <v>221</v>
      </c>
      <c r="H168" s="36">
        <v>7</v>
      </c>
      <c r="I168" s="36">
        <v>128</v>
      </c>
      <c r="J168" s="36">
        <v>5</v>
      </c>
      <c r="K168" s="36">
        <v>7</v>
      </c>
      <c r="L168" s="36">
        <v>169</v>
      </c>
      <c r="M168" s="29">
        <f t="shared" si="48"/>
        <v>630</v>
      </c>
      <c r="N168" s="22"/>
      <c r="O168" s="36">
        <v>9</v>
      </c>
      <c r="P168" s="29">
        <f t="shared" si="49"/>
        <v>639</v>
      </c>
      <c r="Q168" s="23"/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276</v>
      </c>
      <c r="E169" s="28">
        <f t="shared" si="50"/>
        <v>11294</v>
      </c>
      <c r="F169" s="28">
        <f t="shared" si="50"/>
        <v>495</v>
      </c>
      <c r="G169" s="28">
        <f t="shared" si="50"/>
        <v>13492</v>
      </c>
      <c r="H169" s="28">
        <f t="shared" si="50"/>
        <v>403</v>
      </c>
      <c r="I169" s="28">
        <f t="shared" si="50"/>
        <v>13378</v>
      </c>
      <c r="J169" s="28">
        <f t="shared" si="50"/>
        <v>276</v>
      </c>
      <c r="K169" s="28">
        <f t="shared" si="50"/>
        <v>383</v>
      </c>
      <c r="L169" s="28">
        <f t="shared" si="50"/>
        <v>11171</v>
      </c>
      <c r="M169" s="28">
        <f t="shared" si="50"/>
        <v>51168</v>
      </c>
      <c r="N169" s="28">
        <f t="shared" si="50"/>
        <v>0</v>
      </c>
      <c r="O169" s="28">
        <f t="shared" si="50"/>
        <v>693</v>
      </c>
      <c r="P169" s="28">
        <f t="shared" si="50"/>
        <v>51861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276</v>
      </c>
      <c r="E170" s="28">
        <f>E169</f>
        <v>11294</v>
      </c>
      <c r="F170" s="28">
        <f t="shared" ref="F170:Q170" si="51">F169</f>
        <v>495</v>
      </c>
      <c r="G170" s="28">
        <f t="shared" si="51"/>
        <v>13492</v>
      </c>
      <c r="H170" s="28">
        <f t="shared" si="51"/>
        <v>403</v>
      </c>
      <c r="I170" s="28">
        <f t="shared" si="51"/>
        <v>13378</v>
      </c>
      <c r="J170" s="28">
        <f t="shared" si="51"/>
        <v>276</v>
      </c>
      <c r="K170" s="28">
        <f t="shared" si="51"/>
        <v>383</v>
      </c>
      <c r="L170" s="28">
        <f t="shared" si="51"/>
        <v>11171</v>
      </c>
      <c r="M170" s="28">
        <f t="shared" si="51"/>
        <v>51168</v>
      </c>
      <c r="N170" s="28">
        <f t="shared" si="51"/>
        <v>0</v>
      </c>
      <c r="O170" s="28">
        <f t="shared" si="51"/>
        <v>693</v>
      </c>
      <c r="P170" s="28">
        <f t="shared" si="51"/>
        <v>51861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2</v>
      </c>
      <c r="C171" s="20" t="s">
        <v>237</v>
      </c>
      <c r="D171" s="36">
        <v>0</v>
      </c>
      <c r="E171" s="36">
        <v>72</v>
      </c>
      <c r="F171" s="36">
        <v>1</v>
      </c>
      <c r="G171" s="36">
        <v>129</v>
      </c>
      <c r="H171" s="36">
        <v>3</v>
      </c>
      <c r="I171" s="36">
        <v>116</v>
      </c>
      <c r="J171" s="36">
        <v>2</v>
      </c>
      <c r="K171" s="36">
        <v>2</v>
      </c>
      <c r="L171" s="36">
        <v>32</v>
      </c>
      <c r="M171" s="29">
        <f t="shared" ref="M171:M180" si="52">SUM(D171:L171)</f>
        <v>357</v>
      </c>
      <c r="N171" s="22"/>
      <c r="O171" s="36">
        <v>7</v>
      </c>
      <c r="P171" s="29">
        <f>SUM(M171+O171)</f>
        <v>364</v>
      </c>
      <c r="Q171" s="23"/>
    </row>
    <row r="172" spans="1:17" s="24" customFormat="1" ht="24.95" customHeight="1">
      <c r="A172" s="19">
        <v>132</v>
      </c>
      <c r="B172" s="19">
        <v>2</v>
      </c>
      <c r="C172" s="20" t="s">
        <v>238</v>
      </c>
      <c r="D172" s="36">
        <v>5</v>
      </c>
      <c r="E172" s="36">
        <v>120</v>
      </c>
      <c r="F172" s="36">
        <v>5</v>
      </c>
      <c r="G172" s="36">
        <v>211</v>
      </c>
      <c r="H172" s="36">
        <v>3</v>
      </c>
      <c r="I172" s="36">
        <v>91</v>
      </c>
      <c r="J172" s="36">
        <v>3</v>
      </c>
      <c r="K172" s="36">
        <v>2</v>
      </c>
      <c r="L172" s="36">
        <v>153</v>
      </c>
      <c r="M172" s="29">
        <f t="shared" si="52"/>
        <v>593</v>
      </c>
      <c r="N172" s="22"/>
      <c r="O172" s="36">
        <v>12</v>
      </c>
      <c r="P172" s="29">
        <f t="shared" ref="P172:P180" si="53">SUM(M172+O172)</f>
        <v>605</v>
      </c>
      <c r="Q172" s="23"/>
    </row>
    <row r="173" spans="1:17" s="24" customFormat="1" ht="24.95" customHeight="1">
      <c r="A173" s="19">
        <v>133</v>
      </c>
      <c r="B173" s="19">
        <v>2</v>
      </c>
      <c r="C173" s="20" t="s">
        <v>239</v>
      </c>
      <c r="D173" s="36">
        <v>0</v>
      </c>
      <c r="E173" s="36">
        <v>114</v>
      </c>
      <c r="F173" s="36">
        <v>3</v>
      </c>
      <c r="G173" s="36">
        <v>141</v>
      </c>
      <c r="H173" s="36">
        <v>1</v>
      </c>
      <c r="I173" s="36">
        <v>128</v>
      </c>
      <c r="J173" s="36">
        <v>1</v>
      </c>
      <c r="K173" s="36">
        <v>5</v>
      </c>
      <c r="L173" s="36">
        <v>32</v>
      </c>
      <c r="M173" s="29">
        <f t="shared" si="52"/>
        <v>425</v>
      </c>
      <c r="N173" s="22"/>
      <c r="O173" s="36">
        <v>6</v>
      </c>
      <c r="P173" s="29">
        <f t="shared" si="53"/>
        <v>431</v>
      </c>
      <c r="Q173" s="23"/>
    </row>
    <row r="174" spans="1:17" s="24" customFormat="1" ht="24.95" customHeight="1">
      <c r="A174" s="19">
        <v>134</v>
      </c>
      <c r="B174" s="19">
        <v>2</v>
      </c>
      <c r="C174" s="20" t="s">
        <v>240</v>
      </c>
      <c r="D174" s="36">
        <v>2</v>
      </c>
      <c r="E174" s="36">
        <v>180</v>
      </c>
      <c r="F174" s="36">
        <v>4</v>
      </c>
      <c r="G174" s="36">
        <v>139</v>
      </c>
      <c r="H174" s="36">
        <v>1</v>
      </c>
      <c r="I174" s="36">
        <v>166</v>
      </c>
      <c r="J174" s="36">
        <v>2</v>
      </c>
      <c r="K174" s="36">
        <v>1</v>
      </c>
      <c r="L174" s="36">
        <v>14</v>
      </c>
      <c r="M174" s="29">
        <f t="shared" si="52"/>
        <v>509</v>
      </c>
      <c r="N174" s="22"/>
      <c r="O174" s="36">
        <v>4</v>
      </c>
      <c r="P174" s="29">
        <f t="shared" si="53"/>
        <v>513</v>
      </c>
      <c r="Q174" s="23"/>
    </row>
    <row r="175" spans="1:17" s="24" customFormat="1" ht="24.95" customHeight="1">
      <c r="A175" s="19">
        <v>135</v>
      </c>
      <c r="B175" s="19">
        <v>2</v>
      </c>
      <c r="C175" s="20" t="s">
        <v>241</v>
      </c>
      <c r="D175" s="36">
        <v>4</v>
      </c>
      <c r="E175" s="36">
        <v>43</v>
      </c>
      <c r="F175" s="36">
        <v>3</v>
      </c>
      <c r="G175" s="36">
        <v>201</v>
      </c>
      <c r="H175" s="36">
        <v>13</v>
      </c>
      <c r="I175" s="36">
        <v>197</v>
      </c>
      <c r="J175" s="36">
        <v>8</v>
      </c>
      <c r="K175" s="36">
        <v>7</v>
      </c>
      <c r="L175" s="36">
        <v>113</v>
      </c>
      <c r="M175" s="29">
        <f t="shared" si="52"/>
        <v>589</v>
      </c>
      <c r="N175" s="22"/>
      <c r="O175" s="36">
        <v>7</v>
      </c>
      <c r="P175" s="29">
        <f t="shared" si="53"/>
        <v>596</v>
      </c>
      <c r="Q175" s="23"/>
    </row>
    <row r="176" spans="1:17" s="24" customFormat="1" ht="24.95" customHeight="1">
      <c r="A176" s="19">
        <v>136</v>
      </c>
      <c r="B176" s="19">
        <v>2</v>
      </c>
      <c r="C176" s="20" t="s">
        <v>242</v>
      </c>
      <c r="D176" s="36">
        <v>0</v>
      </c>
      <c r="E176" s="36">
        <v>53</v>
      </c>
      <c r="F176" s="36">
        <v>4</v>
      </c>
      <c r="G176" s="36">
        <v>89</v>
      </c>
      <c r="H176" s="36">
        <v>1</v>
      </c>
      <c r="I176" s="36">
        <v>29</v>
      </c>
      <c r="J176" s="36">
        <v>2</v>
      </c>
      <c r="K176" s="36">
        <v>2</v>
      </c>
      <c r="L176" s="36">
        <v>72</v>
      </c>
      <c r="M176" s="29">
        <f t="shared" si="52"/>
        <v>252</v>
      </c>
      <c r="N176" s="22"/>
      <c r="O176" s="36">
        <v>0</v>
      </c>
      <c r="P176" s="29">
        <f t="shared" si="53"/>
        <v>252</v>
      </c>
      <c r="Q176" s="23"/>
    </row>
    <row r="177" spans="1:17" s="24" customFormat="1" ht="24.95" customHeight="1">
      <c r="A177" s="19">
        <v>137</v>
      </c>
      <c r="B177" s="19">
        <v>2</v>
      </c>
      <c r="C177" s="20" t="s">
        <v>243</v>
      </c>
      <c r="D177" s="36">
        <v>2</v>
      </c>
      <c r="E177" s="36">
        <v>141</v>
      </c>
      <c r="F177" s="36">
        <v>6</v>
      </c>
      <c r="G177" s="36">
        <v>281</v>
      </c>
      <c r="H177" s="36">
        <v>2</v>
      </c>
      <c r="I177" s="36">
        <v>26</v>
      </c>
      <c r="J177" s="36">
        <v>3</v>
      </c>
      <c r="K177" s="36">
        <v>0</v>
      </c>
      <c r="L177" s="36">
        <v>60</v>
      </c>
      <c r="M177" s="29">
        <f t="shared" si="52"/>
        <v>521</v>
      </c>
      <c r="N177" s="22"/>
      <c r="O177" s="36">
        <v>6</v>
      </c>
      <c r="P177" s="29">
        <f t="shared" si="53"/>
        <v>527</v>
      </c>
      <c r="Q177" s="23"/>
    </row>
    <row r="178" spans="1:17" s="24" customFormat="1" ht="24.95" customHeight="1">
      <c r="A178" s="19">
        <v>138</v>
      </c>
      <c r="B178" s="19">
        <v>2</v>
      </c>
      <c r="C178" s="20" t="s">
        <v>244</v>
      </c>
      <c r="D178" s="36">
        <v>2</v>
      </c>
      <c r="E178" s="36">
        <v>39</v>
      </c>
      <c r="F178" s="36">
        <v>2</v>
      </c>
      <c r="G178" s="36">
        <v>185</v>
      </c>
      <c r="H178" s="36">
        <v>7</v>
      </c>
      <c r="I178" s="36">
        <v>194</v>
      </c>
      <c r="J178" s="36">
        <v>9</v>
      </c>
      <c r="K178" s="36">
        <v>4</v>
      </c>
      <c r="L178" s="36">
        <v>183</v>
      </c>
      <c r="M178" s="29">
        <f t="shared" si="52"/>
        <v>625</v>
      </c>
      <c r="N178" s="22"/>
      <c r="O178" s="36">
        <v>11</v>
      </c>
      <c r="P178" s="29">
        <f t="shared" si="53"/>
        <v>636</v>
      </c>
      <c r="Q178" s="23"/>
    </row>
    <row r="179" spans="1:17" s="24" customFormat="1" ht="24.95" customHeight="1">
      <c r="A179" s="19">
        <v>139</v>
      </c>
      <c r="B179" s="19">
        <v>2</v>
      </c>
      <c r="C179" s="20" t="s">
        <v>245</v>
      </c>
      <c r="D179" s="36">
        <v>1</v>
      </c>
      <c r="E179" s="36">
        <v>41</v>
      </c>
      <c r="F179" s="36">
        <v>1</v>
      </c>
      <c r="G179" s="36">
        <v>88</v>
      </c>
      <c r="H179" s="36">
        <v>13</v>
      </c>
      <c r="I179" s="36">
        <v>124</v>
      </c>
      <c r="J179" s="36">
        <v>3</v>
      </c>
      <c r="K179" s="36">
        <v>2</v>
      </c>
      <c r="L179" s="36">
        <v>67</v>
      </c>
      <c r="M179" s="29">
        <f t="shared" si="52"/>
        <v>340</v>
      </c>
      <c r="N179" s="22"/>
      <c r="O179" s="36">
        <v>1</v>
      </c>
      <c r="P179" s="29">
        <f t="shared" si="53"/>
        <v>341</v>
      </c>
      <c r="Q179" s="23"/>
    </row>
    <row r="180" spans="1:17" s="24" customFormat="1" ht="24.95" customHeight="1">
      <c r="A180" s="19">
        <v>140</v>
      </c>
      <c r="B180" s="19">
        <v>2</v>
      </c>
      <c r="C180" s="20" t="s">
        <v>246</v>
      </c>
      <c r="D180" s="36">
        <v>1</v>
      </c>
      <c r="E180" s="36">
        <v>81</v>
      </c>
      <c r="F180" s="36">
        <v>2</v>
      </c>
      <c r="G180" s="36">
        <v>149</v>
      </c>
      <c r="H180" s="36">
        <v>0</v>
      </c>
      <c r="I180" s="36">
        <v>172</v>
      </c>
      <c r="J180" s="36">
        <v>2</v>
      </c>
      <c r="K180" s="36">
        <v>1</v>
      </c>
      <c r="L180" s="36">
        <v>45</v>
      </c>
      <c r="M180" s="29">
        <f t="shared" si="52"/>
        <v>453</v>
      </c>
      <c r="N180" s="22"/>
      <c r="O180" s="36">
        <v>2</v>
      </c>
      <c r="P180" s="29">
        <f t="shared" si="53"/>
        <v>455</v>
      </c>
      <c r="Q180" s="23"/>
    </row>
    <row r="181" spans="1:17" s="24" customFormat="1" ht="24.95" customHeight="1">
      <c r="A181" s="25"/>
      <c r="B181" s="26" t="s">
        <v>41</v>
      </c>
      <c r="C181" s="27"/>
      <c r="D181" s="28">
        <f>SUM(D170:D180)</f>
        <v>293</v>
      </c>
      <c r="E181" s="28">
        <f t="shared" ref="E181:Q181" si="54">SUM(E170:E180)</f>
        <v>12178</v>
      </c>
      <c r="F181" s="28">
        <f t="shared" si="54"/>
        <v>526</v>
      </c>
      <c r="G181" s="28">
        <f t="shared" si="54"/>
        <v>15105</v>
      </c>
      <c r="H181" s="28">
        <f t="shared" si="54"/>
        <v>447</v>
      </c>
      <c r="I181" s="28">
        <f t="shared" si="54"/>
        <v>14621</v>
      </c>
      <c r="J181" s="28">
        <f t="shared" si="54"/>
        <v>311</v>
      </c>
      <c r="K181" s="28">
        <f t="shared" si="54"/>
        <v>409</v>
      </c>
      <c r="L181" s="28">
        <f t="shared" si="54"/>
        <v>11942</v>
      </c>
      <c r="M181" s="28">
        <f t="shared" si="54"/>
        <v>55832</v>
      </c>
      <c r="N181" s="28">
        <f t="shared" si="54"/>
        <v>0</v>
      </c>
      <c r="O181" s="28">
        <f t="shared" si="54"/>
        <v>749</v>
      </c>
      <c r="P181" s="28">
        <f t="shared" si="54"/>
        <v>56581</v>
      </c>
      <c r="Q181" s="28">
        <f t="shared" si="54"/>
        <v>0</v>
      </c>
    </row>
    <row r="182" spans="1:17" s="24" customFormat="1" ht="24.95" customHeight="1">
      <c r="A182" s="25"/>
      <c r="B182" s="26" t="s">
        <v>247</v>
      </c>
      <c r="C182" s="27"/>
      <c r="D182" s="28">
        <f>D181</f>
        <v>293</v>
      </c>
      <c r="E182" s="28">
        <f>E181</f>
        <v>12178</v>
      </c>
      <c r="F182" s="28">
        <f t="shared" ref="F182:Q182" si="55">F181</f>
        <v>526</v>
      </c>
      <c r="G182" s="28">
        <f t="shared" si="55"/>
        <v>15105</v>
      </c>
      <c r="H182" s="28">
        <f t="shared" si="55"/>
        <v>447</v>
      </c>
      <c r="I182" s="28">
        <f t="shared" si="55"/>
        <v>14621</v>
      </c>
      <c r="J182" s="28">
        <f t="shared" si="55"/>
        <v>311</v>
      </c>
      <c r="K182" s="28">
        <f t="shared" si="55"/>
        <v>409</v>
      </c>
      <c r="L182" s="28">
        <f t="shared" si="55"/>
        <v>11942</v>
      </c>
      <c r="M182" s="28">
        <f t="shared" si="55"/>
        <v>55832</v>
      </c>
      <c r="N182" s="28">
        <f t="shared" si="55"/>
        <v>0</v>
      </c>
      <c r="O182" s="28">
        <f t="shared" si="55"/>
        <v>749</v>
      </c>
      <c r="P182" s="28">
        <f t="shared" si="55"/>
        <v>56581</v>
      </c>
      <c r="Q182" s="28">
        <f t="shared" si="55"/>
        <v>0</v>
      </c>
    </row>
    <row r="183" spans="1:17" s="24" customFormat="1" ht="24.95" customHeight="1">
      <c r="A183" s="19">
        <v>141</v>
      </c>
      <c r="B183" s="19">
        <v>2</v>
      </c>
      <c r="C183" s="20" t="s">
        <v>248</v>
      </c>
      <c r="D183" s="36">
        <v>10</v>
      </c>
      <c r="E183" s="36">
        <v>97</v>
      </c>
      <c r="F183" s="36">
        <v>1</v>
      </c>
      <c r="G183" s="36">
        <v>131</v>
      </c>
      <c r="H183" s="36">
        <v>3</v>
      </c>
      <c r="I183" s="36">
        <v>294</v>
      </c>
      <c r="J183" s="36">
        <v>8</v>
      </c>
      <c r="K183" s="36">
        <v>5</v>
      </c>
      <c r="L183" s="36">
        <v>108</v>
      </c>
      <c r="M183" s="29">
        <f>SUM(D183:L183)</f>
        <v>657</v>
      </c>
      <c r="N183" s="22"/>
      <c r="O183" s="19">
        <v>5</v>
      </c>
      <c r="P183" s="29">
        <f>SUM(M183+O183)</f>
        <v>662</v>
      </c>
      <c r="Q183" s="23"/>
    </row>
    <row r="184" spans="1:17" s="24" customFormat="1" ht="24.95" customHeight="1">
      <c r="A184" s="19">
        <v>142</v>
      </c>
      <c r="B184" s="19">
        <v>2</v>
      </c>
      <c r="C184" s="20" t="s">
        <v>249</v>
      </c>
      <c r="D184" s="36">
        <v>6</v>
      </c>
      <c r="E184" s="36">
        <v>181</v>
      </c>
      <c r="F184" s="36">
        <v>3</v>
      </c>
      <c r="G184" s="36">
        <v>185</v>
      </c>
      <c r="H184" s="36">
        <v>1</v>
      </c>
      <c r="I184" s="36">
        <v>242</v>
      </c>
      <c r="J184" s="36">
        <v>3</v>
      </c>
      <c r="K184" s="36">
        <v>10</v>
      </c>
      <c r="L184" s="36">
        <v>150</v>
      </c>
      <c r="M184" s="29">
        <f>SUM(D184:L184)</f>
        <v>781</v>
      </c>
      <c r="N184" s="22"/>
      <c r="O184" s="19">
        <v>7</v>
      </c>
      <c r="P184" s="29">
        <f>SUM(M184+O184)</f>
        <v>788</v>
      </c>
      <c r="Q184" s="23"/>
    </row>
    <row r="185" spans="1:17" s="24" customFormat="1" ht="24.95" customHeight="1">
      <c r="A185" s="19">
        <v>143</v>
      </c>
      <c r="B185" s="19">
        <v>2</v>
      </c>
      <c r="C185" s="20" t="s">
        <v>250</v>
      </c>
      <c r="D185" s="36">
        <v>0</v>
      </c>
      <c r="E185" s="36">
        <v>18</v>
      </c>
      <c r="F185" s="36">
        <v>3</v>
      </c>
      <c r="G185" s="36">
        <v>28</v>
      </c>
      <c r="H185" s="36">
        <v>0</v>
      </c>
      <c r="I185" s="36">
        <v>106</v>
      </c>
      <c r="J185" s="36">
        <v>1</v>
      </c>
      <c r="K185" s="36">
        <v>2</v>
      </c>
      <c r="L185" s="36">
        <v>28</v>
      </c>
      <c r="M185" s="29">
        <f>SUM(D185:L185)</f>
        <v>186</v>
      </c>
      <c r="N185" s="22"/>
      <c r="O185" s="19">
        <v>3</v>
      </c>
      <c r="P185" s="29">
        <f>SUM(M185+O185)</f>
        <v>189</v>
      </c>
      <c r="Q185" s="23"/>
    </row>
    <row r="186" spans="1:17" s="24" customFormat="1" ht="24.95" customHeight="1">
      <c r="A186" s="19">
        <v>144</v>
      </c>
      <c r="B186" s="19">
        <v>2</v>
      </c>
      <c r="C186" s="20" t="s">
        <v>251</v>
      </c>
      <c r="D186" s="36">
        <v>2</v>
      </c>
      <c r="E186" s="36">
        <v>17</v>
      </c>
      <c r="F186" s="36">
        <v>3</v>
      </c>
      <c r="G186" s="36">
        <v>95</v>
      </c>
      <c r="H186" s="36">
        <v>5</v>
      </c>
      <c r="I186" s="36">
        <v>71</v>
      </c>
      <c r="J186" s="36">
        <v>2</v>
      </c>
      <c r="K186" s="36">
        <v>3</v>
      </c>
      <c r="L186" s="36">
        <v>36</v>
      </c>
      <c r="M186" s="29">
        <f>SUM(D186:L186)</f>
        <v>234</v>
      </c>
      <c r="N186" s="22"/>
      <c r="O186" s="19">
        <v>2</v>
      </c>
      <c r="P186" s="29">
        <f>SUM(M186+O186)</f>
        <v>236</v>
      </c>
      <c r="Q186" s="23"/>
    </row>
    <row r="187" spans="1:17" s="24" customFormat="1" ht="24.95" customHeight="1">
      <c r="A187" s="25"/>
      <c r="B187" s="26" t="s">
        <v>97</v>
      </c>
      <c r="C187" s="27"/>
      <c r="D187" s="28">
        <f t="shared" ref="D187:Q187" si="56">SUM(D182:D186)</f>
        <v>311</v>
      </c>
      <c r="E187" s="28">
        <f t="shared" si="56"/>
        <v>12491</v>
      </c>
      <c r="F187" s="28">
        <f t="shared" si="56"/>
        <v>536</v>
      </c>
      <c r="G187" s="28">
        <f t="shared" si="56"/>
        <v>15544</v>
      </c>
      <c r="H187" s="28">
        <f t="shared" si="56"/>
        <v>456</v>
      </c>
      <c r="I187" s="28">
        <f t="shared" si="56"/>
        <v>15334</v>
      </c>
      <c r="J187" s="28">
        <f t="shared" si="56"/>
        <v>325</v>
      </c>
      <c r="K187" s="28">
        <f t="shared" si="56"/>
        <v>429</v>
      </c>
      <c r="L187" s="28">
        <f t="shared" si="56"/>
        <v>12264</v>
      </c>
      <c r="M187" s="28">
        <f t="shared" si="56"/>
        <v>57690</v>
      </c>
      <c r="N187" s="28">
        <f t="shared" si="56"/>
        <v>0</v>
      </c>
      <c r="O187" s="28">
        <f t="shared" si="56"/>
        <v>766</v>
      </c>
      <c r="P187" s="28">
        <f t="shared" si="56"/>
        <v>58456</v>
      </c>
      <c r="Q187" s="28">
        <f t="shared" si="56"/>
        <v>0</v>
      </c>
    </row>
    <row r="188" spans="1:17" ht="15.75">
      <c r="A188" s="5"/>
      <c r="B188" s="5"/>
      <c r="C188" s="6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7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A271" s="31"/>
      <c r="B271" s="31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A272" s="31"/>
      <c r="B272" s="31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1:17" ht="15.75">
      <c r="A273" s="31"/>
      <c r="B273" s="31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1:17" ht="15.75">
      <c r="A274" s="31"/>
      <c r="B274" s="31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1:17" ht="15.75">
      <c r="A275" s="31"/>
      <c r="B275" s="31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1:17" ht="15.75">
      <c r="A276" s="31"/>
      <c r="B276" s="31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1:17" ht="15.75">
      <c r="A277" s="31"/>
      <c r="B277" s="31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1:17" ht="15.75">
      <c r="A278" s="31"/>
      <c r="B278" s="31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1:17" ht="15.75">
      <c r="A279" s="31"/>
      <c r="B279" s="31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1:17" ht="15.75">
      <c r="A280" s="31"/>
      <c r="B280" s="31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1:17" ht="15.75">
      <c r="A281" s="31"/>
      <c r="B281" s="31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1:17" ht="15.75">
      <c r="A282" s="31"/>
      <c r="B282" s="31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1:17" ht="15.75">
      <c r="A283" s="31"/>
      <c r="B283" s="31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1:17" ht="15.75">
      <c r="A284" s="31"/>
      <c r="B284" s="31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1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1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1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1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3"/>
    </row>
    <row r="588" spans="3:17" ht="15.75">
      <c r="C588" s="32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3"/>
    </row>
    <row r="589" spans="3:17" ht="15.75">
      <c r="C589" s="32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3"/>
    </row>
    <row r="590" spans="3:17" ht="15.75">
      <c r="C590" s="32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3"/>
    </row>
    <row r="591" spans="3:17" ht="15.75">
      <c r="C591" s="32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3"/>
    </row>
    <row r="592" spans="3:17" ht="15.75">
      <c r="C592" s="32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3"/>
    </row>
    <row r="593" spans="3:17" ht="15.75">
      <c r="C593" s="32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3"/>
    </row>
    <row r="594" spans="3:17" ht="15.75">
      <c r="C594" s="32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3"/>
    </row>
    <row r="595" spans="3:17" ht="15.75">
      <c r="C595" s="32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3"/>
    </row>
    <row r="596" spans="3:17" ht="15.75">
      <c r="C596" s="32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3"/>
    </row>
    <row r="597" spans="3:17" ht="15.75">
      <c r="C597" s="32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3"/>
    </row>
    <row r="598" spans="3:17" ht="15.75">
      <c r="C598" s="32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3"/>
    </row>
    <row r="599" spans="3:17" ht="15.75">
      <c r="C599" s="32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3"/>
    </row>
    <row r="600" spans="3:17" ht="15.75">
      <c r="C600" s="32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C797" s="32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C798" s="32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C799" s="32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C800" s="32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3:17" ht="15.75">
      <c r="C801" s="32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3:17" ht="15.75">
      <c r="C802" s="32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3:17" ht="15.75">
      <c r="C803" s="32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3:17" ht="15.75">
      <c r="C804" s="32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3:17" ht="15.75">
      <c r="C805" s="32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3:17" ht="15.75">
      <c r="C806" s="32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3:17" ht="15.75">
      <c r="C807" s="32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3:17" ht="15.75">
      <c r="C808" s="32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3:17" ht="15.75">
      <c r="C809" s="32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3:17" ht="15.75">
      <c r="C810" s="32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3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3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3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3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3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3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  <row r="2332" spans="4:17" ht="15.75"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</row>
    <row r="2333" spans="4:17" ht="15.75"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</row>
    <row r="2334" spans="4:17" ht="15.75"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</row>
    <row r="2335" spans="4:17" ht="15.75"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</row>
    <row r="2336" spans="4:17" ht="15.75"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</row>
    <row r="2337" spans="4:17" ht="15.75"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</row>
    <row r="2338" spans="4:17" ht="15.75"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</row>
    <row r="2339" spans="4:17" ht="15.75"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</row>
    <row r="2340" spans="4:17" ht="15.75"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</row>
    <row r="2341" spans="4:17" ht="15.75"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</row>
    <row r="2342" spans="4:17" ht="15.75"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</row>
    <row r="2343" spans="4:17" ht="15.75"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</row>
    <row r="2344" spans="4:17" ht="15.75"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</row>
    <row r="2345" spans="4:17" ht="15.75"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N2345" s="33"/>
      <c r="O2345" s="33"/>
      <c r="P2345" s="33"/>
      <c r="Q2345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4" manualBreakCount="14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  <brk id="18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35"/>
  <sheetViews>
    <sheetView showGridLines="0" topLeftCell="A16" zoomScale="70" zoomScaleNormal="70" zoomScaleSheetLayoutView="65" workbookViewId="0">
      <selection activeCell="P31" sqref="P31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1687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111557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3</v>
      </c>
      <c r="C15" s="20" t="s">
        <v>1688</v>
      </c>
      <c r="D15" s="19">
        <v>6</v>
      </c>
      <c r="E15" s="19">
        <v>240</v>
      </c>
      <c r="F15" s="19">
        <v>16</v>
      </c>
      <c r="G15" s="19">
        <v>108</v>
      </c>
      <c r="H15" s="19">
        <v>1</v>
      </c>
      <c r="I15" s="19">
        <v>2</v>
      </c>
      <c r="J15" s="19">
        <v>1</v>
      </c>
      <c r="K15" s="19">
        <v>5</v>
      </c>
      <c r="L15" s="19">
        <v>121</v>
      </c>
      <c r="M15" s="21">
        <f t="shared" ref="M15:M24" si="0">SUM(D15:L15)</f>
        <v>500</v>
      </c>
      <c r="N15" s="22">
        <v>0</v>
      </c>
      <c r="O15" s="19">
        <v>10</v>
      </c>
      <c r="P15" s="21">
        <f>SUM(M15+O15)</f>
        <v>510</v>
      </c>
      <c r="Q15" s="23"/>
    </row>
    <row r="16" spans="1:17" s="24" customFormat="1" ht="24.95" customHeight="1">
      <c r="A16" s="19">
        <v>2</v>
      </c>
      <c r="B16" s="19">
        <v>3</v>
      </c>
      <c r="C16" s="20" t="s">
        <v>1689</v>
      </c>
      <c r="D16" s="19">
        <v>0</v>
      </c>
      <c r="E16" s="19">
        <v>122</v>
      </c>
      <c r="F16" s="19">
        <v>6</v>
      </c>
      <c r="G16" s="19">
        <v>36</v>
      </c>
      <c r="H16" s="19">
        <v>3</v>
      </c>
      <c r="I16" s="19">
        <v>25</v>
      </c>
      <c r="J16" s="19">
        <v>3</v>
      </c>
      <c r="K16" s="19">
        <v>7</v>
      </c>
      <c r="L16" s="19">
        <v>144</v>
      </c>
      <c r="M16" s="21">
        <f t="shared" si="0"/>
        <v>346</v>
      </c>
      <c r="N16" s="22">
        <v>0</v>
      </c>
      <c r="O16" s="19">
        <v>8</v>
      </c>
      <c r="P16" s="21">
        <f t="shared" ref="P16:P24" si="1">SUM(M16+O16)</f>
        <v>354</v>
      </c>
      <c r="Q16" s="23"/>
    </row>
    <row r="17" spans="1:17" s="24" customFormat="1" ht="24.95" customHeight="1">
      <c r="A17" s="19">
        <v>3</v>
      </c>
      <c r="B17" s="19">
        <v>3</v>
      </c>
      <c r="C17" s="20" t="s">
        <v>1690</v>
      </c>
      <c r="D17" s="19">
        <v>4</v>
      </c>
      <c r="E17" s="19">
        <v>426</v>
      </c>
      <c r="F17" s="19">
        <v>5</v>
      </c>
      <c r="G17" s="19">
        <v>65</v>
      </c>
      <c r="H17" s="19">
        <v>4</v>
      </c>
      <c r="I17" s="19">
        <v>2</v>
      </c>
      <c r="J17" s="19">
        <v>1</v>
      </c>
      <c r="K17" s="19">
        <v>3</v>
      </c>
      <c r="L17" s="19">
        <v>31</v>
      </c>
      <c r="M17" s="21">
        <f t="shared" si="0"/>
        <v>541</v>
      </c>
      <c r="N17" s="22">
        <v>0</v>
      </c>
      <c r="O17" s="19">
        <v>3</v>
      </c>
      <c r="P17" s="21">
        <f t="shared" si="1"/>
        <v>544</v>
      </c>
      <c r="Q17" s="23"/>
    </row>
    <row r="18" spans="1:17" s="24" customFormat="1" ht="24.95" customHeight="1">
      <c r="A18" s="19">
        <v>4</v>
      </c>
      <c r="B18" s="19">
        <v>3</v>
      </c>
      <c r="C18" s="20" t="s">
        <v>1691</v>
      </c>
      <c r="D18" s="19">
        <v>3</v>
      </c>
      <c r="E18" s="19">
        <v>261</v>
      </c>
      <c r="F18" s="19">
        <v>13</v>
      </c>
      <c r="G18" s="19">
        <v>59</v>
      </c>
      <c r="H18" s="19">
        <v>0</v>
      </c>
      <c r="I18" s="19">
        <v>1</v>
      </c>
      <c r="J18" s="19">
        <v>3</v>
      </c>
      <c r="K18" s="19">
        <v>4</v>
      </c>
      <c r="L18" s="19">
        <v>29</v>
      </c>
      <c r="M18" s="21">
        <f t="shared" si="0"/>
        <v>373</v>
      </c>
      <c r="N18" s="22">
        <v>0</v>
      </c>
      <c r="O18" s="19">
        <v>7</v>
      </c>
      <c r="P18" s="21">
        <f t="shared" si="1"/>
        <v>380</v>
      </c>
      <c r="Q18" s="23"/>
    </row>
    <row r="19" spans="1:17" s="24" customFormat="1" ht="24.95" customHeight="1">
      <c r="A19" s="19">
        <v>5</v>
      </c>
      <c r="B19" s="19">
        <v>3</v>
      </c>
      <c r="C19" s="20" t="s">
        <v>1692</v>
      </c>
      <c r="D19" s="19">
        <v>1</v>
      </c>
      <c r="E19" s="19">
        <v>87</v>
      </c>
      <c r="F19" s="19">
        <v>32</v>
      </c>
      <c r="G19" s="19">
        <v>45</v>
      </c>
      <c r="H19" s="19">
        <v>3</v>
      </c>
      <c r="I19" s="19">
        <v>10</v>
      </c>
      <c r="J19" s="19">
        <v>0</v>
      </c>
      <c r="K19" s="19">
        <v>1</v>
      </c>
      <c r="L19" s="19">
        <v>69</v>
      </c>
      <c r="M19" s="21">
        <f t="shared" si="0"/>
        <v>248</v>
      </c>
      <c r="N19" s="22">
        <v>0</v>
      </c>
      <c r="O19" s="19">
        <v>11</v>
      </c>
      <c r="P19" s="21">
        <f t="shared" si="1"/>
        <v>259</v>
      </c>
      <c r="Q19" s="23"/>
    </row>
    <row r="20" spans="1:17" s="24" customFormat="1" ht="24.95" customHeight="1">
      <c r="A20" s="19">
        <v>6</v>
      </c>
      <c r="B20" s="19">
        <v>3</v>
      </c>
      <c r="C20" s="20" t="s">
        <v>1693</v>
      </c>
      <c r="D20" s="19">
        <v>3</v>
      </c>
      <c r="E20" s="19">
        <v>174</v>
      </c>
      <c r="F20" s="19">
        <v>3</v>
      </c>
      <c r="G20" s="19">
        <v>119</v>
      </c>
      <c r="H20" s="19">
        <v>0</v>
      </c>
      <c r="I20" s="19">
        <v>3</v>
      </c>
      <c r="J20" s="19">
        <v>0</v>
      </c>
      <c r="K20" s="19">
        <v>1</v>
      </c>
      <c r="L20" s="19">
        <v>54</v>
      </c>
      <c r="M20" s="21">
        <f t="shared" si="0"/>
        <v>357</v>
      </c>
      <c r="N20" s="22">
        <v>0</v>
      </c>
      <c r="O20" s="19">
        <v>2</v>
      </c>
      <c r="P20" s="21">
        <f t="shared" si="1"/>
        <v>359</v>
      </c>
      <c r="Q20" s="23"/>
    </row>
    <row r="21" spans="1:17" s="24" customFormat="1" ht="24.95" customHeight="1">
      <c r="A21" s="19">
        <v>7</v>
      </c>
      <c r="B21" s="19">
        <v>3</v>
      </c>
      <c r="C21" s="20" t="s">
        <v>1694</v>
      </c>
      <c r="D21" s="19">
        <v>3</v>
      </c>
      <c r="E21" s="19">
        <v>277</v>
      </c>
      <c r="F21" s="19">
        <v>6</v>
      </c>
      <c r="G21" s="19">
        <v>7</v>
      </c>
      <c r="H21" s="19">
        <v>1</v>
      </c>
      <c r="I21" s="19">
        <v>2</v>
      </c>
      <c r="J21" s="19">
        <v>0</v>
      </c>
      <c r="K21" s="19">
        <v>3</v>
      </c>
      <c r="L21" s="19">
        <v>44</v>
      </c>
      <c r="M21" s="21">
        <f t="shared" si="0"/>
        <v>343</v>
      </c>
      <c r="N21" s="22">
        <v>0</v>
      </c>
      <c r="O21" s="19">
        <v>1</v>
      </c>
      <c r="P21" s="21">
        <f t="shared" si="1"/>
        <v>344</v>
      </c>
      <c r="Q21" s="23"/>
    </row>
    <row r="22" spans="1:17" s="24" customFormat="1" ht="24.95" customHeight="1">
      <c r="A22" s="19">
        <v>8</v>
      </c>
      <c r="B22" s="19">
        <v>3</v>
      </c>
      <c r="C22" s="20" t="s">
        <v>1695</v>
      </c>
      <c r="D22" s="19">
        <v>2</v>
      </c>
      <c r="E22" s="19">
        <v>55</v>
      </c>
      <c r="F22" s="19">
        <v>2</v>
      </c>
      <c r="G22" s="19">
        <v>80</v>
      </c>
      <c r="H22" s="19">
        <v>1</v>
      </c>
      <c r="I22" s="19">
        <v>26</v>
      </c>
      <c r="J22" s="19">
        <v>2</v>
      </c>
      <c r="K22" s="19">
        <v>3</v>
      </c>
      <c r="L22" s="19">
        <v>109</v>
      </c>
      <c r="M22" s="21">
        <f t="shared" si="0"/>
        <v>280</v>
      </c>
      <c r="N22" s="22">
        <v>0</v>
      </c>
      <c r="O22" s="19">
        <v>2</v>
      </c>
      <c r="P22" s="21">
        <f t="shared" si="1"/>
        <v>282</v>
      </c>
      <c r="Q22" s="23"/>
    </row>
    <row r="23" spans="1:17" s="24" customFormat="1" ht="24.95" customHeight="1">
      <c r="A23" s="19">
        <v>9</v>
      </c>
      <c r="B23" s="19">
        <v>3</v>
      </c>
      <c r="C23" s="20" t="s">
        <v>1696</v>
      </c>
      <c r="D23" s="19">
        <v>4</v>
      </c>
      <c r="E23" s="19">
        <v>80</v>
      </c>
      <c r="F23" s="19">
        <v>13</v>
      </c>
      <c r="G23" s="19">
        <v>178</v>
      </c>
      <c r="H23" s="19">
        <v>5</v>
      </c>
      <c r="I23" s="19">
        <v>3</v>
      </c>
      <c r="J23" s="19">
        <v>6</v>
      </c>
      <c r="K23" s="19">
        <v>2</v>
      </c>
      <c r="L23" s="19">
        <v>27</v>
      </c>
      <c r="M23" s="21">
        <f t="shared" si="0"/>
        <v>318</v>
      </c>
      <c r="N23" s="22">
        <v>0</v>
      </c>
      <c r="O23" s="19">
        <v>25</v>
      </c>
      <c r="P23" s="21">
        <f t="shared" si="1"/>
        <v>343</v>
      </c>
      <c r="Q23" s="23"/>
    </row>
    <row r="24" spans="1:17" s="24" customFormat="1" ht="24.95" customHeight="1">
      <c r="A24" s="19">
        <v>10</v>
      </c>
      <c r="B24" s="19">
        <v>3</v>
      </c>
      <c r="C24" s="20" t="s">
        <v>1697</v>
      </c>
      <c r="D24" s="19">
        <v>3</v>
      </c>
      <c r="E24" s="19">
        <v>34</v>
      </c>
      <c r="F24" s="19">
        <v>20</v>
      </c>
      <c r="G24" s="19">
        <v>23</v>
      </c>
      <c r="H24" s="19">
        <v>1</v>
      </c>
      <c r="I24" s="19">
        <v>1</v>
      </c>
      <c r="J24" s="19">
        <v>1</v>
      </c>
      <c r="K24" s="19">
        <v>0</v>
      </c>
      <c r="L24" s="19">
        <v>12</v>
      </c>
      <c r="M24" s="21">
        <f t="shared" si="0"/>
        <v>95</v>
      </c>
      <c r="N24" s="22">
        <v>0</v>
      </c>
      <c r="O24" s="19">
        <v>1</v>
      </c>
      <c r="P24" s="21">
        <f t="shared" si="1"/>
        <v>96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29</v>
      </c>
      <c r="E25" s="28">
        <f t="shared" si="2"/>
        <v>1756</v>
      </c>
      <c r="F25" s="28">
        <f t="shared" si="2"/>
        <v>116</v>
      </c>
      <c r="G25" s="28">
        <f t="shared" si="2"/>
        <v>720</v>
      </c>
      <c r="H25" s="28">
        <f t="shared" si="2"/>
        <v>19</v>
      </c>
      <c r="I25" s="28">
        <f t="shared" si="2"/>
        <v>75</v>
      </c>
      <c r="J25" s="28">
        <f t="shared" si="2"/>
        <v>17</v>
      </c>
      <c r="K25" s="28">
        <f t="shared" si="2"/>
        <v>29</v>
      </c>
      <c r="L25" s="28">
        <f t="shared" si="2"/>
        <v>640</v>
      </c>
      <c r="M25" s="28">
        <f>SUM(M15:M24)</f>
        <v>3401</v>
      </c>
      <c r="N25" s="28">
        <f>SUM(N15:N24)</f>
        <v>0</v>
      </c>
      <c r="O25" s="28">
        <f>SUM(O15:O24)</f>
        <v>70</v>
      </c>
      <c r="P25" s="28">
        <f>SUM(P15:P24)</f>
        <v>3471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29</v>
      </c>
      <c r="E26" s="28">
        <f t="shared" ref="E26:Q26" si="3">E25</f>
        <v>1756</v>
      </c>
      <c r="F26" s="28">
        <f t="shared" si="3"/>
        <v>116</v>
      </c>
      <c r="G26" s="28">
        <f t="shared" si="3"/>
        <v>720</v>
      </c>
      <c r="H26" s="28">
        <f t="shared" si="3"/>
        <v>19</v>
      </c>
      <c r="I26" s="28">
        <f>I25</f>
        <v>75</v>
      </c>
      <c r="J26" s="28">
        <f>J25</f>
        <v>17</v>
      </c>
      <c r="K26" s="28">
        <f>K25</f>
        <v>29</v>
      </c>
      <c r="L26" s="28">
        <f>L25</f>
        <v>640</v>
      </c>
      <c r="M26" s="28">
        <f t="shared" si="3"/>
        <v>3401</v>
      </c>
      <c r="N26" s="28">
        <f t="shared" si="3"/>
        <v>0</v>
      </c>
      <c r="O26" s="28">
        <f t="shared" si="3"/>
        <v>70</v>
      </c>
      <c r="P26" s="28">
        <f t="shared" si="3"/>
        <v>3471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3</v>
      </c>
      <c r="C27" s="20" t="s">
        <v>1698</v>
      </c>
      <c r="D27" s="19">
        <v>4</v>
      </c>
      <c r="E27" s="19">
        <v>69</v>
      </c>
      <c r="F27" s="19">
        <v>21</v>
      </c>
      <c r="G27" s="19">
        <v>149</v>
      </c>
      <c r="H27" s="19">
        <v>4</v>
      </c>
      <c r="I27" s="19">
        <v>19</v>
      </c>
      <c r="J27" s="19">
        <v>1</v>
      </c>
      <c r="K27" s="19">
        <v>2</v>
      </c>
      <c r="L27" s="19">
        <v>45</v>
      </c>
      <c r="M27" s="21">
        <f t="shared" ref="M27:M36" si="4">SUM(D27:L27)</f>
        <v>314</v>
      </c>
      <c r="N27" s="22"/>
      <c r="O27" s="19">
        <v>3</v>
      </c>
      <c r="P27" s="21">
        <f t="shared" ref="P27:P36" si="5">SUM(M27+O27)</f>
        <v>317</v>
      </c>
      <c r="Q27" s="23"/>
    </row>
    <row r="28" spans="1:17" s="24" customFormat="1" ht="24.95" customHeight="1">
      <c r="A28" s="19">
        <v>12</v>
      </c>
      <c r="B28" s="19">
        <v>3</v>
      </c>
      <c r="C28" s="20" t="s">
        <v>1699</v>
      </c>
      <c r="D28" s="19">
        <v>1</v>
      </c>
      <c r="E28" s="19">
        <v>47</v>
      </c>
      <c r="F28" s="19">
        <v>28</v>
      </c>
      <c r="G28" s="19">
        <v>57</v>
      </c>
      <c r="H28" s="19">
        <v>2</v>
      </c>
      <c r="I28" s="19">
        <v>1</v>
      </c>
      <c r="J28" s="19">
        <v>0</v>
      </c>
      <c r="K28" s="19">
        <v>0</v>
      </c>
      <c r="L28" s="19">
        <v>15</v>
      </c>
      <c r="M28" s="21">
        <f t="shared" si="4"/>
        <v>151</v>
      </c>
      <c r="N28" s="22"/>
      <c r="O28" s="19">
        <v>0</v>
      </c>
      <c r="P28" s="21">
        <f t="shared" si="5"/>
        <v>151</v>
      </c>
      <c r="Q28" s="23"/>
    </row>
    <row r="29" spans="1:17" s="24" customFormat="1" ht="24.95" customHeight="1">
      <c r="A29" s="19">
        <v>13</v>
      </c>
      <c r="B29" s="19">
        <v>3</v>
      </c>
      <c r="C29" s="20" t="s">
        <v>1700</v>
      </c>
      <c r="D29" s="19">
        <v>0</v>
      </c>
      <c r="E29" s="19">
        <v>59</v>
      </c>
      <c r="F29" s="19">
        <v>35</v>
      </c>
      <c r="G29" s="19">
        <v>83</v>
      </c>
      <c r="H29" s="19">
        <v>4</v>
      </c>
      <c r="I29" s="19">
        <v>12</v>
      </c>
      <c r="J29" s="19">
        <v>0</v>
      </c>
      <c r="K29" s="19">
        <v>0</v>
      </c>
      <c r="L29" s="19">
        <v>37</v>
      </c>
      <c r="M29" s="21">
        <f t="shared" si="4"/>
        <v>230</v>
      </c>
      <c r="N29" s="22"/>
      <c r="O29" s="19">
        <v>3</v>
      </c>
      <c r="P29" s="21">
        <f t="shared" si="5"/>
        <v>233</v>
      </c>
      <c r="Q29" s="23"/>
    </row>
    <row r="30" spans="1:17" s="24" customFormat="1" ht="24.95" customHeight="1">
      <c r="A30" s="19">
        <v>14</v>
      </c>
      <c r="B30" s="19">
        <v>3</v>
      </c>
      <c r="C30" s="20" t="s">
        <v>1701</v>
      </c>
      <c r="D30" s="19">
        <v>6</v>
      </c>
      <c r="E30" s="19">
        <v>94</v>
      </c>
      <c r="F30" s="19">
        <v>41</v>
      </c>
      <c r="G30" s="19">
        <v>222</v>
      </c>
      <c r="H30" s="19">
        <v>1</v>
      </c>
      <c r="I30" s="19">
        <v>21</v>
      </c>
      <c r="J30" s="19">
        <v>2</v>
      </c>
      <c r="K30" s="19">
        <v>1</v>
      </c>
      <c r="L30" s="19">
        <v>37</v>
      </c>
      <c r="M30" s="21">
        <f t="shared" si="4"/>
        <v>425</v>
      </c>
      <c r="N30" s="22"/>
      <c r="O30" s="19">
        <v>6</v>
      </c>
      <c r="P30" s="21">
        <f t="shared" si="5"/>
        <v>431</v>
      </c>
      <c r="Q30" s="23"/>
    </row>
    <row r="31" spans="1:17" s="24" customFormat="1" ht="24.95" customHeight="1">
      <c r="A31" s="19">
        <v>15</v>
      </c>
      <c r="B31" s="19">
        <v>3</v>
      </c>
      <c r="C31" s="20" t="s">
        <v>1702</v>
      </c>
      <c r="D31" s="19">
        <v>9</v>
      </c>
      <c r="E31" s="19">
        <v>40</v>
      </c>
      <c r="F31" s="19">
        <v>16</v>
      </c>
      <c r="G31" s="19">
        <v>144</v>
      </c>
      <c r="H31" s="19">
        <v>3</v>
      </c>
      <c r="I31" s="19">
        <v>51</v>
      </c>
      <c r="J31" s="19">
        <v>4</v>
      </c>
      <c r="K31" s="19">
        <v>6</v>
      </c>
      <c r="L31" s="19">
        <v>143</v>
      </c>
      <c r="M31" s="21">
        <f t="shared" si="4"/>
        <v>416</v>
      </c>
      <c r="N31" s="22"/>
      <c r="O31" s="19">
        <v>6</v>
      </c>
      <c r="P31" s="21">
        <f t="shared" si="5"/>
        <v>422</v>
      </c>
      <c r="Q31" s="23"/>
    </row>
    <row r="32" spans="1:17" s="24" customFormat="1" ht="24.95" customHeight="1">
      <c r="A32" s="19">
        <v>16</v>
      </c>
      <c r="B32" s="19">
        <v>3</v>
      </c>
      <c r="C32" s="20" t="s">
        <v>1703</v>
      </c>
      <c r="D32" s="19">
        <v>5</v>
      </c>
      <c r="E32" s="19">
        <v>125</v>
      </c>
      <c r="F32" s="19">
        <v>27</v>
      </c>
      <c r="G32" s="19">
        <v>148</v>
      </c>
      <c r="H32" s="19">
        <v>1</v>
      </c>
      <c r="I32" s="19">
        <v>34</v>
      </c>
      <c r="J32" s="19">
        <v>4</v>
      </c>
      <c r="K32" s="19">
        <v>10</v>
      </c>
      <c r="L32" s="19">
        <v>193</v>
      </c>
      <c r="M32" s="21">
        <f t="shared" si="4"/>
        <v>547</v>
      </c>
      <c r="N32" s="22"/>
      <c r="O32" s="19">
        <v>12</v>
      </c>
      <c r="P32" s="21">
        <f t="shared" si="5"/>
        <v>559</v>
      </c>
      <c r="Q32" s="23"/>
    </row>
    <row r="33" spans="1:17" s="24" customFormat="1" ht="24.95" customHeight="1">
      <c r="A33" s="19">
        <v>17</v>
      </c>
      <c r="B33" s="19">
        <v>3</v>
      </c>
      <c r="C33" s="20" t="s">
        <v>1704</v>
      </c>
      <c r="D33" s="19">
        <v>15</v>
      </c>
      <c r="E33" s="19">
        <v>381</v>
      </c>
      <c r="F33" s="19">
        <v>23</v>
      </c>
      <c r="G33" s="19">
        <v>142</v>
      </c>
      <c r="H33" s="19">
        <v>7</v>
      </c>
      <c r="I33" s="19">
        <v>7</v>
      </c>
      <c r="J33" s="19">
        <v>7</v>
      </c>
      <c r="K33" s="19">
        <v>11</v>
      </c>
      <c r="L33" s="19">
        <v>147</v>
      </c>
      <c r="M33" s="21">
        <f t="shared" si="4"/>
        <v>740</v>
      </c>
      <c r="N33" s="22"/>
      <c r="O33" s="19">
        <v>36</v>
      </c>
      <c r="P33" s="21">
        <f t="shared" si="5"/>
        <v>776</v>
      </c>
      <c r="Q33" s="23"/>
    </row>
    <row r="34" spans="1:17" s="24" customFormat="1" ht="24.95" customHeight="1">
      <c r="A34" s="19">
        <v>18</v>
      </c>
      <c r="B34" s="19">
        <v>3</v>
      </c>
      <c r="C34" s="20" t="s">
        <v>1705</v>
      </c>
      <c r="D34" s="19">
        <v>5</v>
      </c>
      <c r="E34" s="19">
        <v>43</v>
      </c>
      <c r="F34" s="19">
        <v>23</v>
      </c>
      <c r="G34" s="19">
        <v>55</v>
      </c>
      <c r="H34" s="19">
        <v>6</v>
      </c>
      <c r="I34" s="19">
        <v>5</v>
      </c>
      <c r="J34" s="19">
        <v>3</v>
      </c>
      <c r="K34" s="19">
        <v>0</v>
      </c>
      <c r="L34" s="19">
        <v>63</v>
      </c>
      <c r="M34" s="21">
        <f t="shared" si="4"/>
        <v>203</v>
      </c>
      <c r="N34" s="22"/>
      <c r="O34" s="19">
        <v>2</v>
      </c>
      <c r="P34" s="21">
        <f t="shared" si="5"/>
        <v>205</v>
      </c>
      <c r="Q34" s="23"/>
    </row>
    <row r="35" spans="1:17" s="1" customFormat="1" ht="24.95" customHeight="1">
      <c r="A35" s="19">
        <v>19</v>
      </c>
      <c r="B35" s="19">
        <v>3</v>
      </c>
      <c r="C35" s="20" t="s">
        <v>1706</v>
      </c>
      <c r="D35" s="19">
        <v>3</v>
      </c>
      <c r="E35" s="19">
        <v>109</v>
      </c>
      <c r="F35" s="19">
        <v>5</v>
      </c>
      <c r="G35" s="19">
        <v>166</v>
      </c>
      <c r="H35" s="19">
        <v>7</v>
      </c>
      <c r="I35" s="19">
        <v>22</v>
      </c>
      <c r="J35" s="19">
        <v>1</v>
      </c>
      <c r="K35" s="19">
        <v>2</v>
      </c>
      <c r="L35" s="19">
        <v>72</v>
      </c>
      <c r="M35" s="21">
        <f t="shared" si="4"/>
        <v>387</v>
      </c>
      <c r="N35" s="22"/>
      <c r="O35" s="19">
        <v>6</v>
      </c>
      <c r="P35" s="21">
        <f t="shared" si="5"/>
        <v>393</v>
      </c>
      <c r="Q35" s="23"/>
    </row>
    <row r="36" spans="1:17" s="1" customFormat="1" ht="24.95" customHeight="1">
      <c r="A36" s="19">
        <v>20</v>
      </c>
      <c r="B36" s="19">
        <v>3</v>
      </c>
      <c r="C36" s="20" t="s">
        <v>1707</v>
      </c>
      <c r="D36" s="19">
        <v>3</v>
      </c>
      <c r="E36" s="19">
        <v>42</v>
      </c>
      <c r="F36" s="19">
        <v>46</v>
      </c>
      <c r="G36" s="19">
        <v>158</v>
      </c>
      <c r="H36" s="19">
        <v>6</v>
      </c>
      <c r="I36" s="19">
        <v>49</v>
      </c>
      <c r="J36" s="19">
        <v>2</v>
      </c>
      <c r="K36" s="19">
        <v>0</v>
      </c>
      <c r="L36" s="19">
        <v>191</v>
      </c>
      <c r="M36" s="21">
        <f t="shared" si="4"/>
        <v>497</v>
      </c>
      <c r="N36" s="22"/>
      <c r="O36" s="19">
        <v>5</v>
      </c>
      <c r="P36" s="21">
        <f t="shared" si="5"/>
        <v>502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80</v>
      </c>
      <c r="E37" s="28">
        <f t="shared" si="6"/>
        <v>2765</v>
      </c>
      <c r="F37" s="28">
        <f t="shared" si="6"/>
        <v>381</v>
      </c>
      <c r="G37" s="28">
        <f t="shared" si="6"/>
        <v>2044</v>
      </c>
      <c r="H37" s="28">
        <f t="shared" si="6"/>
        <v>60</v>
      </c>
      <c r="I37" s="28">
        <f t="shared" si="6"/>
        <v>296</v>
      </c>
      <c r="J37" s="28">
        <f t="shared" si="6"/>
        <v>41</v>
      </c>
      <c r="K37" s="28">
        <f t="shared" si="6"/>
        <v>61</v>
      </c>
      <c r="L37" s="28">
        <f t="shared" si="6"/>
        <v>1583</v>
      </c>
      <c r="M37" s="28">
        <f t="shared" si="6"/>
        <v>7311</v>
      </c>
      <c r="N37" s="28">
        <f t="shared" si="6"/>
        <v>0</v>
      </c>
      <c r="O37" s="28">
        <f t="shared" si="6"/>
        <v>149</v>
      </c>
      <c r="P37" s="28">
        <f t="shared" si="6"/>
        <v>7460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80</v>
      </c>
      <c r="E38" s="28">
        <f t="shared" ref="E38:Q38" si="7">E37</f>
        <v>2765</v>
      </c>
      <c r="F38" s="28">
        <f t="shared" si="7"/>
        <v>381</v>
      </c>
      <c r="G38" s="28">
        <f t="shared" si="7"/>
        <v>2044</v>
      </c>
      <c r="H38" s="28">
        <f t="shared" si="7"/>
        <v>60</v>
      </c>
      <c r="I38" s="28">
        <f t="shared" si="7"/>
        <v>296</v>
      </c>
      <c r="J38" s="28">
        <f t="shared" si="7"/>
        <v>41</v>
      </c>
      <c r="K38" s="28">
        <f t="shared" si="7"/>
        <v>61</v>
      </c>
      <c r="L38" s="28">
        <f t="shared" si="7"/>
        <v>1583</v>
      </c>
      <c r="M38" s="28">
        <f t="shared" si="7"/>
        <v>7311</v>
      </c>
      <c r="N38" s="28">
        <f t="shared" si="7"/>
        <v>0</v>
      </c>
      <c r="O38" s="28">
        <f t="shared" si="7"/>
        <v>149</v>
      </c>
      <c r="P38" s="28">
        <f t="shared" si="7"/>
        <v>7460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3</v>
      </c>
      <c r="C39" s="20" t="s">
        <v>1708</v>
      </c>
      <c r="D39" s="19">
        <v>10</v>
      </c>
      <c r="E39" s="19">
        <v>164</v>
      </c>
      <c r="F39" s="19">
        <v>38</v>
      </c>
      <c r="G39" s="19">
        <v>235</v>
      </c>
      <c r="H39" s="19">
        <v>7</v>
      </c>
      <c r="I39" s="19">
        <v>39</v>
      </c>
      <c r="J39" s="19">
        <v>7</v>
      </c>
      <c r="K39" s="19">
        <v>9</v>
      </c>
      <c r="L39" s="19">
        <v>143</v>
      </c>
      <c r="M39" s="29">
        <f t="shared" ref="M39:M48" si="8">SUM(D39:L39)</f>
        <v>652</v>
      </c>
      <c r="N39" s="22"/>
      <c r="O39" s="19">
        <v>6</v>
      </c>
      <c r="P39" s="29">
        <f>SUM(M39+O39)</f>
        <v>658</v>
      </c>
      <c r="Q39" s="23"/>
    </row>
    <row r="40" spans="1:17" s="24" customFormat="1" ht="24.95" customHeight="1">
      <c r="A40" s="19">
        <v>22</v>
      </c>
      <c r="B40" s="19">
        <v>3</v>
      </c>
      <c r="C40" s="20" t="s">
        <v>1709</v>
      </c>
      <c r="D40" s="19">
        <v>0</v>
      </c>
      <c r="E40" s="19">
        <v>47</v>
      </c>
      <c r="F40" s="19">
        <v>103</v>
      </c>
      <c r="G40" s="19">
        <v>348</v>
      </c>
      <c r="H40" s="19">
        <v>4</v>
      </c>
      <c r="I40" s="19">
        <v>11</v>
      </c>
      <c r="J40" s="19">
        <v>1</v>
      </c>
      <c r="K40" s="19">
        <v>1</v>
      </c>
      <c r="L40" s="19">
        <v>132</v>
      </c>
      <c r="M40" s="29">
        <f t="shared" si="8"/>
        <v>647</v>
      </c>
      <c r="N40" s="22"/>
      <c r="O40" s="19">
        <v>12</v>
      </c>
      <c r="P40" s="29">
        <f t="shared" ref="P40:P48" si="9">SUM(M40+O40)</f>
        <v>659</v>
      </c>
      <c r="Q40" s="23"/>
    </row>
    <row r="41" spans="1:17" s="24" customFormat="1" ht="24.95" customHeight="1">
      <c r="A41" s="19">
        <v>23</v>
      </c>
      <c r="B41" s="19">
        <v>3</v>
      </c>
      <c r="C41" s="20" t="s">
        <v>1710</v>
      </c>
      <c r="D41" s="19">
        <v>1</v>
      </c>
      <c r="E41" s="19">
        <v>29</v>
      </c>
      <c r="F41" s="19">
        <v>39</v>
      </c>
      <c r="G41" s="19">
        <v>123</v>
      </c>
      <c r="H41" s="19">
        <v>2</v>
      </c>
      <c r="I41" s="19">
        <v>34</v>
      </c>
      <c r="J41" s="19">
        <v>2</v>
      </c>
      <c r="K41" s="19">
        <v>1</v>
      </c>
      <c r="L41" s="19">
        <v>69</v>
      </c>
      <c r="M41" s="29">
        <f t="shared" si="8"/>
        <v>300</v>
      </c>
      <c r="N41" s="22"/>
      <c r="O41" s="19">
        <v>4</v>
      </c>
      <c r="P41" s="29">
        <f t="shared" si="9"/>
        <v>304</v>
      </c>
      <c r="Q41" s="23"/>
    </row>
    <row r="42" spans="1:17" s="24" customFormat="1" ht="24.95" customHeight="1">
      <c r="A42" s="19">
        <v>24</v>
      </c>
      <c r="B42" s="19">
        <v>3</v>
      </c>
      <c r="C42" s="20" t="s">
        <v>1711</v>
      </c>
      <c r="D42" s="19">
        <v>4</v>
      </c>
      <c r="E42" s="19">
        <v>95</v>
      </c>
      <c r="F42" s="19">
        <v>6</v>
      </c>
      <c r="G42" s="19">
        <v>147</v>
      </c>
      <c r="H42" s="19">
        <v>3</v>
      </c>
      <c r="I42" s="19">
        <v>6</v>
      </c>
      <c r="J42" s="19">
        <v>9</v>
      </c>
      <c r="K42" s="19">
        <v>2</v>
      </c>
      <c r="L42" s="19">
        <v>30</v>
      </c>
      <c r="M42" s="29">
        <f t="shared" si="8"/>
        <v>302</v>
      </c>
      <c r="N42" s="22"/>
      <c r="O42" s="19">
        <v>18</v>
      </c>
      <c r="P42" s="29">
        <f t="shared" si="9"/>
        <v>320</v>
      </c>
      <c r="Q42" s="23"/>
    </row>
    <row r="43" spans="1:17" s="24" customFormat="1" ht="24.95" customHeight="1">
      <c r="A43" s="19">
        <v>25</v>
      </c>
      <c r="B43" s="19">
        <v>3</v>
      </c>
      <c r="C43" s="20" t="s">
        <v>1712</v>
      </c>
      <c r="D43" s="19">
        <v>5</v>
      </c>
      <c r="E43" s="19">
        <v>21</v>
      </c>
      <c r="F43" s="19">
        <v>66</v>
      </c>
      <c r="G43" s="19">
        <v>52</v>
      </c>
      <c r="H43" s="19">
        <v>4</v>
      </c>
      <c r="I43" s="19">
        <v>91</v>
      </c>
      <c r="J43" s="19">
        <v>1</v>
      </c>
      <c r="K43" s="19">
        <v>4</v>
      </c>
      <c r="L43" s="19">
        <v>113</v>
      </c>
      <c r="M43" s="29">
        <f t="shared" si="8"/>
        <v>357</v>
      </c>
      <c r="N43" s="22"/>
      <c r="O43" s="19">
        <v>14</v>
      </c>
      <c r="P43" s="29">
        <f t="shared" si="9"/>
        <v>371</v>
      </c>
      <c r="Q43" s="23"/>
    </row>
    <row r="44" spans="1:17" s="24" customFormat="1" ht="24.95" customHeight="1">
      <c r="A44" s="19">
        <v>26</v>
      </c>
      <c r="B44" s="19">
        <v>3</v>
      </c>
      <c r="C44" s="20" t="s">
        <v>1713</v>
      </c>
      <c r="D44" s="19">
        <v>0</v>
      </c>
      <c r="E44" s="19">
        <v>69</v>
      </c>
      <c r="F44" s="19">
        <v>38</v>
      </c>
      <c r="G44" s="19">
        <v>45</v>
      </c>
      <c r="H44" s="19">
        <v>8</v>
      </c>
      <c r="I44" s="19">
        <v>82</v>
      </c>
      <c r="J44" s="19">
        <v>1</v>
      </c>
      <c r="K44" s="19">
        <v>2</v>
      </c>
      <c r="L44" s="19">
        <v>87</v>
      </c>
      <c r="M44" s="29">
        <f t="shared" si="8"/>
        <v>332</v>
      </c>
      <c r="N44" s="22"/>
      <c r="O44" s="19">
        <v>11</v>
      </c>
      <c r="P44" s="29">
        <f t="shared" si="9"/>
        <v>343</v>
      </c>
      <c r="Q44" s="23"/>
    </row>
    <row r="45" spans="1:17" s="24" customFormat="1" ht="24.95" customHeight="1">
      <c r="A45" s="19">
        <v>27</v>
      </c>
      <c r="B45" s="19">
        <v>3</v>
      </c>
      <c r="C45" s="20" t="s">
        <v>1714</v>
      </c>
      <c r="D45" s="19">
        <v>9</v>
      </c>
      <c r="E45" s="19">
        <v>54</v>
      </c>
      <c r="F45" s="19">
        <v>43</v>
      </c>
      <c r="G45" s="19">
        <v>79</v>
      </c>
      <c r="H45" s="19">
        <v>1</v>
      </c>
      <c r="I45" s="19">
        <v>156</v>
      </c>
      <c r="J45" s="19">
        <v>6</v>
      </c>
      <c r="K45" s="19">
        <v>1</v>
      </c>
      <c r="L45" s="19">
        <v>53</v>
      </c>
      <c r="M45" s="29">
        <f t="shared" si="8"/>
        <v>402</v>
      </c>
      <c r="N45" s="22"/>
      <c r="O45" s="19">
        <v>6</v>
      </c>
      <c r="P45" s="29">
        <f t="shared" si="9"/>
        <v>408</v>
      </c>
      <c r="Q45" s="23"/>
    </row>
    <row r="46" spans="1:17" s="24" customFormat="1" ht="24.95" customHeight="1">
      <c r="A46" s="19">
        <v>28</v>
      </c>
      <c r="B46" s="19">
        <v>3</v>
      </c>
      <c r="C46" s="20" t="s">
        <v>1715</v>
      </c>
      <c r="D46" s="19">
        <v>3</v>
      </c>
      <c r="E46" s="19">
        <v>79</v>
      </c>
      <c r="F46" s="19">
        <v>16</v>
      </c>
      <c r="G46" s="19">
        <v>42</v>
      </c>
      <c r="H46" s="19">
        <v>4</v>
      </c>
      <c r="I46" s="19">
        <v>100</v>
      </c>
      <c r="J46" s="19">
        <v>3</v>
      </c>
      <c r="K46" s="19">
        <v>2</v>
      </c>
      <c r="L46" s="19">
        <v>42</v>
      </c>
      <c r="M46" s="29">
        <f t="shared" si="8"/>
        <v>291</v>
      </c>
      <c r="N46" s="22"/>
      <c r="O46" s="19">
        <v>5</v>
      </c>
      <c r="P46" s="29">
        <f t="shared" si="9"/>
        <v>296</v>
      </c>
      <c r="Q46" s="23"/>
    </row>
    <row r="47" spans="1:17" s="24" customFormat="1" ht="24.95" customHeight="1">
      <c r="A47" s="19">
        <v>29</v>
      </c>
      <c r="B47" s="19">
        <v>3</v>
      </c>
      <c r="C47" s="20" t="s">
        <v>1716</v>
      </c>
      <c r="D47" s="19">
        <v>0</v>
      </c>
      <c r="E47" s="19">
        <v>109</v>
      </c>
      <c r="F47" s="19">
        <v>21</v>
      </c>
      <c r="G47" s="19">
        <v>32</v>
      </c>
      <c r="H47" s="19">
        <v>2</v>
      </c>
      <c r="I47" s="19">
        <v>116</v>
      </c>
      <c r="J47" s="19">
        <v>0</v>
      </c>
      <c r="K47" s="19">
        <v>0</v>
      </c>
      <c r="L47" s="19">
        <v>62</v>
      </c>
      <c r="M47" s="29">
        <f t="shared" si="8"/>
        <v>342</v>
      </c>
      <c r="N47" s="22"/>
      <c r="O47" s="19">
        <v>1</v>
      </c>
      <c r="P47" s="29">
        <f t="shared" si="9"/>
        <v>343</v>
      </c>
      <c r="Q47" s="23"/>
    </row>
    <row r="48" spans="1:17" s="24" customFormat="1" ht="24.95" customHeight="1">
      <c r="A48" s="19">
        <v>30</v>
      </c>
      <c r="B48" s="19">
        <v>3</v>
      </c>
      <c r="C48" s="20" t="s">
        <v>1717</v>
      </c>
      <c r="D48" s="19">
        <v>2</v>
      </c>
      <c r="E48" s="19">
        <v>78</v>
      </c>
      <c r="F48" s="19">
        <v>43</v>
      </c>
      <c r="G48" s="19">
        <v>65</v>
      </c>
      <c r="H48" s="19">
        <v>16</v>
      </c>
      <c r="I48" s="19">
        <v>71</v>
      </c>
      <c r="J48" s="19">
        <v>5</v>
      </c>
      <c r="K48" s="19">
        <v>3</v>
      </c>
      <c r="L48" s="19">
        <v>63</v>
      </c>
      <c r="M48" s="29">
        <f t="shared" si="8"/>
        <v>346</v>
      </c>
      <c r="N48" s="22"/>
      <c r="O48" s="19">
        <v>14</v>
      </c>
      <c r="P48" s="29">
        <f t="shared" si="9"/>
        <v>360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114</v>
      </c>
      <c r="E49" s="28">
        <f t="shared" si="10"/>
        <v>3510</v>
      </c>
      <c r="F49" s="28">
        <f t="shared" si="10"/>
        <v>794</v>
      </c>
      <c r="G49" s="28">
        <f t="shared" si="10"/>
        <v>3212</v>
      </c>
      <c r="H49" s="28">
        <f t="shared" si="10"/>
        <v>111</v>
      </c>
      <c r="I49" s="28">
        <f t="shared" si="10"/>
        <v>1002</v>
      </c>
      <c r="J49" s="28">
        <f t="shared" si="10"/>
        <v>76</v>
      </c>
      <c r="K49" s="28">
        <f t="shared" si="10"/>
        <v>86</v>
      </c>
      <c r="L49" s="28">
        <f t="shared" si="10"/>
        <v>2377</v>
      </c>
      <c r="M49" s="28">
        <f t="shared" si="10"/>
        <v>11282</v>
      </c>
      <c r="N49" s="28">
        <f t="shared" si="10"/>
        <v>0</v>
      </c>
      <c r="O49" s="28">
        <f t="shared" si="10"/>
        <v>240</v>
      </c>
      <c r="P49" s="28">
        <f t="shared" si="10"/>
        <v>11522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114</v>
      </c>
      <c r="E50" s="28">
        <f t="shared" ref="E50:Q50" si="11">E49</f>
        <v>3510</v>
      </c>
      <c r="F50" s="28">
        <f t="shared" si="11"/>
        <v>794</v>
      </c>
      <c r="G50" s="28">
        <f t="shared" si="11"/>
        <v>3212</v>
      </c>
      <c r="H50" s="28">
        <f t="shared" si="11"/>
        <v>111</v>
      </c>
      <c r="I50" s="28">
        <f t="shared" si="11"/>
        <v>1002</v>
      </c>
      <c r="J50" s="28">
        <f t="shared" si="11"/>
        <v>76</v>
      </c>
      <c r="K50" s="28">
        <f t="shared" si="11"/>
        <v>86</v>
      </c>
      <c r="L50" s="28">
        <f t="shared" si="11"/>
        <v>2377</v>
      </c>
      <c r="M50" s="28">
        <f t="shared" si="11"/>
        <v>11282</v>
      </c>
      <c r="N50" s="28">
        <f t="shared" si="11"/>
        <v>0</v>
      </c>
      <c r="O50" s="28">
        <f t="shared" si="11"/>
        <v>240</v>
      </c>
      <c r="P50" s="28">
        <f t="shared" si="11"/>
        <v>11522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3</v>
      </c>
      <c r="C51" s="20" t="s">
        <v>1718</v>
      </c>
      <c r="D51" s="19">
        <v>1</v>
      </c>
      <c r="E51" s="19">
        <v>175</v>
      </c>
      <c r="F51" s="19">
        <v>19</v>
      </c>
      <c r="G51" s="19">
        <v>213</v>
      </c>
      <c r="H51" s="19">
        <v>5</v>
      </c>
      <c r="I51" s="19">
        <v>149</v>
      </c>
      <c r="J51" s="19">
        <v>2</v>
      </c>
      <c r="K51" s="19">
        <v>2</v>
      </c>
      <c r="L51" s="19">
        <v>69</v>
      </c>
      <c r="M51" s="29">
        <f t="shared" ref="M51:M60" si="12">SUM(D51:L51)</f>
        <v>635</v>
      </c>
      <c r="N51" s="22"/>
      <c r="O51" s="19">
        <v>4</v>
      </c>
      <c r="P51" s="29">
        <f t="shared" ref="P51:P60" si="13">SUM(M51+O51)</f>
        <v>639</v>
      </c>
      <c r="Q51" s="23"/>
    </row>
    <row r="52" spans="1:17" s="24" customFormat="1" ht="24.95" customHeight="1">
      <c r="A52" s="19">
        <v>32</v>
      </c>
      <c r="B52" s="19">
        <v>3</v>
      </c>
      <c r="C52" s="20" t="s">
        <v>1719</v>
      </c>
      <c r="D52" s="19">
        <v>4</v>
      </c>
      <c r="E52" s="19">
        <v>45</v>
      </c>
      <c r="F52" s="19">
        <v>26</v>
      </c>
      <c r="G52" s="19">
        <v>135</v>
      </c>
      <c r="H52" s="19">
        <v>8</v>
      </c>
      <c r="I52" s="19">
        <v>92</v>
      </c>
      <c r="J52" s="19">
        <v>2</v>
      </c>
      <c r="K52" s="19">
        <v>1</v>
      </c>
      <c r="L52" s="19">
        <v>169</v>
      </c>
      <c r="M52" s="29">
        <f t="shared" si="12"/>
        <v>482</v>
      </c>
      <c r="N52" s="22"/>
      <c r="O52" s="19">
        <v>13</v>
      </c>
      <c r="P52" s="29">
        <f t="shared" si="13"/>
        <v>495</v>
      </c>
      <c r="Q52" s="23"/>
    </row>
    <row r="53" spans="1:17" s="24" customFormat="1" ht="24.95" customHeight="1">
      <c r="A53" s="19">
        <v>33</v>
      </c>
      <c r="B53" s="19">
        <v>3</v>
      </c>
      <c r="C53" s="20" t="s">
        <v>1720</v>
      </c>
      <c r="D53" s="19">
        <v>3</v>
      </c>
      <c r="E53" s="19">
        <v>23</v>
      </c>
      <c r="F53" s="19">
        <v>9</v>
      </c>
      <c r="G53" s="19">
        <v>133</v>
      </c>
      <c r="H53" s="19">
        <v>5</v>
      </c>
      <c r="I53" s="19">
        <v>43</v>
      </c>
      <c r="J53" s="19">
        <v>6</v>
      </c>
      <c r="K53" s="19">
        <v>1</v>
      </c>
      <c r="L53" s="19">
        <v>63</v>
      </c>
      <c r="M53" s="29">
        <f t="shared" si="12"/>
        <v>286</v>
      </c>
      <c r="N53" s="22"/>
      <c r="O53" s="19">
        <v>5</v>
      </c>
      <c r="P53" s="29">
        <f t="shared" si="13"/>
        <v>291</v>
      </c>
      <c r="Q53" s="23"/>
    </row>
    <row r="54" spans="1:17" s="24" customFormat="1" ht="24.95" customHeight="1">
      <c r="A54" s="19">
        <v>34</v>
      </c>
      <c r="B54" s="19">
        <v>3</v>
      </c>
      <c r="C54" s="20" t="s">
        <v>1721</v>
      </c>
      <c r="D54" s="19">
        <v>2</v>
      </c>
      <c r="E54" s="19">
        <v>29</v>
      </c>
      <c r="F54" s="19">
        <v>10</v>
      </c>
      <c r="G54" s="19">
        <v>132</v>
      </c>
      <c r="H54" s="19">
        <v>4</v>
      </c>
      <c r="I54" s="19">
        <v>13</v>
      </c>
      <c r="J54" s="19">
        <v>2</v>
      </c>
      <c r="K54" s="19">
        <v>2</v>
      </c>
      <c r="L54" s="19">
        <v>119</v>
      </c>
      <c r="M54" s="29">
        <f t="shared" si="12"/>
        <v>313</v>
      </c>
      <c r="N54" s="22"/>
      <c r="O54" s="19">
        <v>9</v>
      </c>
      <c r="P54" s="29">
        <f t="shared" si="13"/>
        <v>322</v>
      </c>
      <c r="Q54" s="23"/>
    </row>
    <row r="55" spans="1:17" s="1" customFormat="1" ht="24.95" customHeight="1">
      <c r="A55" s="19">
        <v>35</v>
      </c>
      <c r="B55" s="19">
        <v>3</v>
      </c>
      <c r="C55" s="20" t="s">
        <v>1722</v>
      </c>
      <c r="D55" s="19">
        <v>0</v>
      </c>
      <c r="E55" s="19">
        <v>2</v>
      </c>
      <c r="F55" s="19">
        <v>7</v>
      </c>
      <c r="G55" s="19">
        <v>11</v>
      </c>
      <c r="H55" s="19">
        <v>1</v>
      </c>
      <c r="I55" s="19">
        <v>0</v>
      </c>
      <c r="J55" s="19">
        <v>0</v>
      </c>
      <c r="K55" s="19">
        <v>0</v>
      </c>
      <c r="L55" s="19">
        <v>18</v>
      </c>
      <c r="M55" s="29">
        <f t="shared" si="12"/>
        <v>39</v>
      </c>
      <c r="N55" s="22"/>
      <c r="O55" s="19">
        <v>0</v>
      </c>
      <c r="P55" s="29">
        <f t="shared" si="13"/>
        <v>39</v>
      </c>
      <c r="Q55" s="23"/>
    </row>
    <row r="56" spans="1:17" s="1" customFormat="1" ht="24.95" customHeight="1">
      <c r="A56" s="19">
        <v>36</v>
      </c>
      <c r="B56" s="19">
        <v>3</v>
      </c>
      <c r="C56" s="20" t="s">
        <v>1723</v>
      </c>
      <c r="D56" s="19">
        <v>6</v>
      </c>
      <c r="E56" s="19">
        <v>7</v>
      </c>
      <c r="F56" s="19">
        <v>2</v>
      </c>
      <c r="G56" s="19">
        <v>199</v>
      </c>
      <c r="H56" s="19">
        <v>1</v>
      </c>
      <c r="I56" s="19">
        <v>2</v>
      </c>
      <c r="J56" s="19">
        <v>2</v>
      </c>
      <c r="K56" s="19">
        <v>5</v>
      </c>
      <c r="L56" s="19">
        <v>179</v>
      </c>
      <c r="M56" s="29">
        <f t="shared" si="12"/>
        <v>403</v>
      </c>
      <c r="N56" s="22"/>
      <c r="O56" s="19">
        <v>9</v>
      </c>
      <c r="P56" s="29">
        <f t="shared" si="13"/>
        <v>412</v>
      </c>
      <c r="Q56" s="23"/>
    </row>
    <row r="57" spans="1:17" s="1" customFormat="1" ht="24.95" customHeight="1">
      <c r="A57" s="19">
        <v>37</v>
      </c>
      <c r="B57" s="19">
        <v>3</v>
      </c>
      <c r="C57" s="20" t="s">
        <v>1724</v>
      </c>
      <c r="D57" s="19">
        <v>5</v>
      </c>
      <c r="E57" s="19">
        <v>20</v>
      </c>
      <c r="F57" s="19">
        <v>5</v>
      </c>
      <c r="G57" s="19">
        <v>294</v>
      </c>
      <c r="H57" s="19">
        <v>4</v>
      </c>
      <c r="I57" s="19">
        <v>7</v>
      </c>
      <c r="J57" s="19">
        <v>5</v>
      </c>
      <c r="K57" s="19">
        <v>2</v>
      </c>
      <c r="L57" s="19">
        <v>173</v>
      </c>
      <c r="M57" s="29">
        <f t="shared" si="12"/>
        <v>515</v>
      </c>
      <c r="N57" s="22"/>
      <c r="O57" s="19">
        <v>8</v>
      </c>
      <c r="P57" s="29">
        <f t="shared" si="13"/>
        <v>523</v>
      </c>
      <c r="Q57" s="23"/>
    </row>
    <row r="58" spans="1:17" s="1" customFormat="1" ht="24.95" customHeight="1">
      <c r="A58" s="19">
        <v>38</v>
      </c>
      <c r="B58" s="19">
        <v>3</v>
      </c>
      <c r="C58" s="20" t="s">
        <v>1725</v>
      </c>
      <c r="D58" s="19">
        <v>5</v>
      </c>
      <c r="E58" s="19">
        <v>18</v>
      </c>
      <c r="F58" s="19">
        <v>4</v>
      </c>
      <c r="G58" s="19">
        <v>456</v>
      </c>
      <c r="H58" s="19">
        <v>1</v>
      </c>
      <c r="I58" s="19">
        <v>3</v>
      </c>
      <c r="J58" s="19">
        <v>0</v>
      </c>
      <c r="K58" s="19">
        <v>0</v>
      </c>
      <c r="L58" s="19">
        <v>183</v>
      </c>
      <c r="M58" s="29">
        <f t="shared" si="12"/>
        <v>670</v>
      </c>
      <c r="N58" s="22"/>
      <c r="O58" s="19">
        <v>8</v>
      </c>
      <c r="P58" s="29">
        <f t="shared" si="13"/>
        <v>678</v>
      </c>
      <c r="Q58" s="23"/>
    </row>
    <row r="59" spans="1:17" s="24" customFormat="1" ht="24.95" customHeight="1">
      <c r="A59" s="19">
        <v>39</v>
      </c>
      <c r="B59" s="19">
        <v>3</v>
      </c>
      <c r="C59" s="20" t="s">
        <v>1726</v>
      </c>
      <c r="D59" s="19">
        <v>5</v>
      </c>
      <c r="E59" s="19">
        <v>178</v>
      </c>
      <c r="F59" s="19">
        <v>12</v>
      </c>
      <c r="G59" s="19">
        <v>100</v>
      </c>
      <c r="H59" s="19">
        <v>6</v>
      </c>
      <c r="I59" s="19">
        <v>5</v>
      </c>
      <c r="J59" s="19">
        <v>1</v>
      </c>
      <c r="K59" s="19">
        <v>3</v>
      </c>
      <c r="L59" s="19">
        <v>57</v>
      </c>
      <c r="M59" s="29">
        <f t="shared" si="12"/>
        <v>367</v>
      </c>
      <c r="N59" s="22"/>
      <c r="O59" s="19">
        <v>4</v>
      </c>
      <c r="P59" s="29">
        <f t="shared" si="13"/>
        <v>371</v>
      </c>
      <c r="Q59" s="23"/>
    </row>
    <row r="60" spans="1:17" s="24" customFormat="1" ht="24.95" customHeight="1">
      <c r="A60" s="19">
        <v>40</v>
      </c>
      <c r="B60" s="19">
        <v>3</v>
      </c>
      <c r="C60" s="20" t="s">
        <v>1727</v>
      </c>
      <c r="D60" s="19">
        <v>1</v>
      </c>
      <c r="E60" s="19">
        <v>46</v>
      </c>
      <c r="F60" s="19">
        <v>7</v>
      </c>
      <c r="G60" s="19">
        <v>88</v>
      </c>
      <c r="H60" s="19">
        <v>1</v>
      </c>
      <c r="I60" s="19">
        <v>10</v>
      </c>
      <c r="J60" s="19">
        <v>1</v>
      </c>
      <c r="K60" s="19">
        <v>0</v>
      </c>
      <c r="L60" s="19">
        <v>54</v>
      </c>
      <c r="M60" s="29">
        <f t="shared" si="12"/>
        <v>208</v>
      </c>
      <c r="N60" s="22"/>
      <c r="O60" s="19">
        <v>1</v>
      </c>
      <c r="P60" s="29">
        <f t="shared" si="13"/>
        <v>209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146</v>
      </c>
      <c r="E61" s="28">
        <f t="shared" si="14"/>
        <v>4053</v>
      </c>
      <c r="F61" s="28">
        <f t="shared" si="14"/>
        <v>895</v>
      </c>
      <c r="G61" s="28">
        <f t="shared" si="14"/>
        <v>4973</v>
      </c>
      <c r="H61" s="28">
        <f t="shared" si="14"/>
        <v>147</v>
      </c>
      <c r="I61" s="28">
        <f t="shared" si="14"/>
        <v>1326</v>
      </c>
      <c r="J61" s="28">
        <f t="shared" si="14"/>
        <v>97</v>
      </c>
      <c r="K61" s="28">
        <f t="shared" si="14"/>
        <v>102</v>
      </c>
      <c r="L61" s="28">
        <f t="shared" si="14"/>
        <v>3461</v>
      </c>
      <c r="M61" s="28">
        <f t="shared" si="14"/>
        <v>15200</v>
      </c>
      <c r="N61" s="28">
        <f t="shared" si="14"/>
        <v>0</v>
      </c>
      <c r="O61" s="28">
        <f t="shared" si="14"/>
        <v>301</v>
      </c>
      <c r="P61" s="28">
        <f t="shared" si="14"/>
        <v>15501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146</v>
      </c>
      <c r="E62" s="28">
        <f t="shared" si="15"/>
        <v>4053</v>
      </c>
      <c r="F62" s="28">
        <f t="shared" si="15"/>
        <v>895</v>
      </c>
      <c r="G62" s="28">
        <f t="shared" si="15"/>
        <v>4973</v>
      </c>
      <c r="H62" s="28">
        <f t="shared" si="15"/>
        <v>147</v>
      </c>
      <c r="I62" s="28">
        <f t="shared" si="15"/>
        <v>1326</v>
      </c>
      <c r="J62" s="28">
        <f t="shared" si="15"/>
        <v>97</v>
      </c>
      <c r="K62" s="28">
        <f t="shared" si="15"/>
        <v>102</v>
      </c>
      <c r="L62" s="28">
        <f t="shared" si="15"/>
        <v>3461</v>
      </c>
      <c r="M62" s="28">
        <f t="shared" si="15"/>
        <v>15200</v>
      </c>
      <c r="N62" s="28">
        <f t="shared" si="15"/>
        <v>0</v>
      </c>
      <c r="O62" s="28">
        <f t="shared" si="15"/>
        <v>301</v>
      </c>
      <c r="P62" s="28">
        <f t="shared" si="15"/>
        <v>15501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3</v>
      </c>
      <c r="C63" s="20" t="s">
        <v>1728</v>
      </c>
      <c r="D63" s="19">
        <v>5</v>
      </c>
      <c r="E63" s="19">
        <v>61</v>
      </c>
      <c r="F63" s="19">
        <v>14</v>
      </c>
      <c r="G63" s="19">
        <v>100</v>
      </c>
      <c r="H63" s="19">
        <v>6</v>
      </c>
      <c r="I63" s="19">
        <v>65</v>
      </c>
      <c r="J63" s="19">
        <v>7</v>
      </c>
      <c r="K63" s="19">
        <v>1</v>
      </c>
      <c r="L63" s="19">
        <v>93</v>
      </c>
      <c r="M63" s="29">
        <f t="shared" ref="M63:M72" si="16">SUM(D63:L63)</f>
        <v>352</v>
      </c>
      <c r="N63" s="22"/>
      <c r="O63" s="19">
        <v>5</v>
      </c>
      <c r="P63" s="29">
        <f>SUM(M63+O63)</f>
        <v>357</v>
      </c>
      <c r="Q63" s="23"/>
    </row>
    <row r="64" spans="1:17" s="24" customFormat="1" ht="24.95" customHeight="1">
      <c r="A64" s="19">
        <v>42</v>
      </c>
      <c r="B64" s="19">
        <v>3</v>
      </c>
      <c r="C64" s="20" t="s">
        <v>1729</v>
      </c>
      <c r="D64" s="19">
        <v>1</v>
      </c>
      <c r="E64" s="19">
        <v>34</v>
      </c>
      <c r="F64" s="19">
        <v>15</v>
      </c>
      <c r="G64" s="19">
        <v>52</v>
      </c>
      <c r="H64" s="19">
        <v>4</v>
      </c>
      <c r="I64" s="19">
        <v>38</v>
      </c>
      <c r="J64" s="19">
        <v>8</v>
      </c>
      <c r="K64" s="19">
        <v>1</v>
      </c>
      <c r="L64" s="19">
        <v>30</v>
      </c>
      <c r="M64" s="29">
        <f t="shared" si="16"/>
        <v>183</v>
      </c>
      <c r="N64" s="22"/>
      <c r="O64" s="19">
        <v>2</v>
      </c>
      <c r="P64" s="29">
        <f t="shared" ref="P64:P72" si="17">SUM(M64+O64)</f>
        <v>185</v>
      </c>
      <c r="Q64" s="23"/>
    </row>
    <row r="65" spans="1:17" s="24" customFormat="1" ht="24.95" customHeight="1">
      <c r="A65" s="19">
        <v>43</v>
      </c>
      <c r="B65" s="19">
        <v>3</v>
      </c>
      <c r="C65" s="20" t="s">
        <v>1730</v>
      </c>
      <c r="D65" s="19">
        <v>1</v>
      </c>
      <c r="E65" s="19">
        <v>39</v>
      </c>
      <c r="F65" s="19">
        <v>36</v>
      </c>
      <c r="G65" s="19">
        <v>56</v>
      </c>
      <c r="H65" s="19">
        <v>40</v>
      </c>
      <c r="I65" s="19">
        <v>7</v>
      </c>
      <c r="J65" s="19">
        <v>1</v>
      </c>
      <c r="K65" s="19">
        <v>3</v>
      </c>
      <c r="L65" s="19">
        <v>78</v>
      </c>
      <c r="M65" s="29">
        <f t="shared" si="16"/>
        <v>261</v>
      </c>
      <c r="N65" s="22"/>
      <c r="O65" s="19">
        <v>1</v>
      </c>
      <c r="P65" s="29">
        <f t="shared" si="17"/>
        <v>262</v>
      </c>
      <c r="Q65" s="23"/>
    </row>
    <row r="66" spans="1:17" s="24" customFormat="1" ht="24.95" customHeight="1">
      <c r="A66" s="19">
        <v>44</v>
      </c>
      <c r="B66" s="19">
        <v>3</v>
      </c>
      <c r="C66" s="20" t="s">
        <v>1731</v>
      </c>
      <c r="D66" s="19">
        <v>3</v>
      </c>
      <c r="E66" s="19">
        <v>8</v>
      </c>
      <c r="F66" s="19">
        <v>33</v>
      </c>
      <c r="G66" s="19">
        <v>39</v>
      </c>
      <c r="H66" s="19">
        <v>2</v>
      </c>
      <c r="I66" s="19">
        <v>5</v>
      </c>
      <c r="J66" s="19">
        <v>0</v>
      </c>
      <c r="K66" s="19">
        <v>0</v>
      </c>
      <c r="L66" s="19">
        <v>57</v>
      </c>
      <c r="M66" s="29">
        <f t="shared" si="16"/>
        <v>147</v>
      </c>
      <c r="N66" s="22"/>
      <c r="O66" s="19">
        <v>4</v>
      </c>
      <c r="P66" s="29">
        <f t="shared" si="17"/>
        <v>151</v>
      </c>
      <c r="Q66" s="23"/>
    </row>
    <row r="67" spans="1:17" s="24" customFormat="1" ht="24.95" customHeight="1">
      <c r="A67" s="19">
        <v>45</v>
      </c>
      <c r="B67" s="19">
        <v>3</v>
      </c>
      <c r="C67" s="20" t="s">
        <v>1732</v>
      </c>
      <c r="D67" s="19">
        <v>1</v>
      </c>
      <c r="E67" s="19">
        <v>51</v>
      </c>
      <c r="F67" s="19">
        <v>53</v>
      </c>
      <c r="G67" s="19">
        <v>11</v>
      </c>
      <c r="H67" s="19">
        <v>3</v>
      </c>
      <c r="I67" s="19">
        <v>10</v>
      </c>
      <c r="J67" s="19">
        <v>0</v>
      </c>
      <c r="K67" s="19">
        <v>0</v>
      </c>
      <c r="L67" s="19">
        <v>81</v>
      </c>
      <c r="M67" s="29">
        <f t="shared" si="16"/>
        <v>210</v>
      </c>
      <c r="N67" s="22"/>
      <c r="O67" s="19">
        <v>3</v>
      </c>
      <c r="P67" s="29">
        <f t="shared" si="17"/>
        <v>213</v>
      </c>
      <c r="Q67" s="23"/>
    </row>
    <row r="68" spans="1:17" s="24" customFormat="1" ht="24.95" customHeight="1">
      <c r="A68" s="19">
        <v>46</v>
      </c>
      <c r="B68" s="19">
        <v>3</v>
      </c>
      <c r="C68" s="20" t="s">
        <v>1733</v>
      </c>
      <c r="D68" s="19">
        <v>0</v>
      </c>
      <c r="E68" s="19">
        <v>62</v>
      </c>
      <c r="F68" s="19">
        <v>5</v>
      </c>
      <c r="G68" s="19">
        <v>86</v>
      </c>
      <c r="H68" s="19">
        <v>1</v>
      </c>
      <c r="I68" s="19">
        <v>10</v>
      </c>
      <c r="J68" s="19">
        <v>0</v>
      </c>
      <c r="K68" s="19">
        <v>4</v>
      </c>
      <c r="L68" s="19">
        <v>64</v>
      </c>
      <c r="M68" s="29">
        <f t="shared" si="16"/>
        <v>232</v>
      </c>
      <c r="N68" s="22"/>
      <c r="O68" s="19">
        <v>5</v>
      </c>
      <c r="P68" s="29">
        <f t="shared" si="17"/>
        <v>237</v>
      </c>
      <c r="Q68" s="23"/>
    </row>
    <row r="69" spans="1:17" s="24" customFormat="1" ht="24.95" customHeight="1">
      <c r="A69" s="19">
        <v>47</v>
      </c>
      <c r="B69" s="19">
        <v>3</v>
      </c>
      <c r="C69" s="20" t="s">
        <v>1734</v>
      </c>
      <c r="D69" s="19">
        <v>3</v>
      </c>
      <c r="E69" s="19">
        <v>112</v>
      </c>
      <c r="F69" s="19">
        <v>38</v>
      </c>
      <c r="G69" s="19">
        <v>238</v>
      </c>
      <c r="H69" s="19">
        <v>11</v>
      </c>
      <c r="I69" s="19">
        <v>51</v>
      </c>
      <c r="J69" s="19">
        <v>23</v>
      </c>
      <c r="K69" s="19">
        <v>4</v>
      </c>
      <c r="L69" s="19">
        <v>100</v>
      </c>
      <c r="M69" s="29">
        <f t="shared" si="16"/>
        <v>580</v>
      </c>
      <c r="N69" s="22"/>
      <c r="O69" s="19">
        <v>5</v>
      </c>
      <c r="P69" s="29">
        <f t="shared" si="17"/>
        <v>585</v>
      </c>
      <c r="Q69" s="23"/>
    </row>
    <row r="70" spans="1:17" s="24" customFormat="1" ht="24.95" customHeight="1">
      <c r="A70" s="19">
        <v>48</v>
      </c>
      <c r="B70" s="19">
        <v>3</v>
      </c>
      <c r="C70" s="20" t="s">
        <v>1735</v>
      </c>
      <c r="D70" s="19"/>
      <c r="E70" s="19">
        <v>32</v>
      </c>
      <c r="F70" s="19">
        <v>87</v>
      </c>
      <c r="G70" s="19">
        <v>108</v>
      </c>
      <c r="H70" s="19">
        <v>1</v>
      </c>
      <c r="I70" s="19">
        <v>4</v>
      </c>
      <c r="J70" s="19">
        <v>0</v>
      </c>
      <c r="K70" s="19">
        <v>1</v>
      </c>
      <c r="L70" s="19">
        <v>40</v>
      </c>
      <c r="M70" s="29">
        <f t="shared" si="16"/>
        <v>273</v>
      </c>
      <c r="N70" s="22"/>
      <c r="O70" s="19">
        <v>2</v>
      </c>
      <c r="P70" s="29">
        <f t="shared" si="17"/>
        <v>275</v>
      </c>
      <c r="Q70" s="23"/>
    </row>
    <row r="71" spans="1:17" s="24" customFormat="1" ht="24.95" customHeight="1">
      <c r="A71" s="19">
        <v>49</v>
      </c>
      <c r="B71" s="19">
        <v>3</v>
      </c>
      <c r="C71" s="20" t="s">
        <v>1736</v>
      </c>
      <c r="D71" s="19">
        <v>0</v>
      </c>
      <c r="E71" s="19">
        <v>69</v>
      </c>
      <c r="F71" s="19">
        <v>96</v>
      </c>
      <c r="G71" s="19">
        <v>119</v>
      </c>
      <c r="H71" s="19">
        <v>7</v>
      </c>
      <c r="I71" s="19">
        <v>2</v>
      </c>
      <c r="J71" s="19">
        <v>2</v>
      </c>
      <c r="K71" s="19">
        <v>0</v>
      </c>
      <c r="L71" s="19">
        <v>32</v>
      </c>
      <c r="M71" s="29">
        <f t="shared" si="16"/>
        <v>327</v>
      </c>
      <c r="N71" s="22"/>
      <c r="O71" s="19">
        <v>2</v>
      </c>
      <c r="P71" s="29">
        <f t="shared" si="17"/>
        <v>329</v>
      </c>
      <c r="Q71" s="23"/>
    </row>
    <row r="72" spans="1:17" s="24" customFormat="1" ht="24.95" customHeight="1">
      <c r="A72" s="19">
        <v>50</v>
      </c>
      <c r="B72" s="19">
        <v>3</v>
      </c>
      <c r="C72" s="20" t="s">
        <v>1737</v>
      </c>
      <c r="D72" s="19">
        <v>0</v>
      </c>
      <c r="E72" s="19">
        <v>40</v>
      </c>
      <c r="F72" s="19">
        <v>101</v>
      </c>
      <c r="G72" s="19">
        <v>54</v>
      </c>
      <c r="H72" s="19">
        <v>7</v>
      </c>
      <c r="I72" s="19">
        <v>18</v>
      </c>
      <c r="J72" s="19">
        <v>3</v>
      </c>
      <c r="K72" s="19">
        <v>1</v>
      </c>
      <c r="L72" s="19">
        <v>12</v>
      </c>
      <c r="M72" s="29">
        <f t="shared" si="16"/>
        <v>236</v>
      </c>
      <c r="N72" s="22"/>
      <c r="O72" s="19">
        <v>9</v>
      </c>
      <c r="P72" s="29">
        <f t="shared" si="17"/>
        <v>245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160</v>
      </c>
      <c r="E73" s="28">
        <f t="shared" si="18"/>
        <v>4561</v>
      </c>
      <c r="F73" s="28">
        <f t="shared" si="18"/>
        <v>1373</v>
      </c>
      <c r="G73" s="28">
        <f t="shared" si="18"/>
        <v>5836</v>
      </c>
      <c r="H73" s="28">
        <f t="shared" si="18"/>
        <v>229</v>
      </c>
      <c r="I73" s="28">
        <f t="shared" si="18"/>
        <v>1536</v>
      </c>
      <c r="J73" s="28">
        <f t="shared" si="18"/>
        <v>141</v>
      </c>
      <c r="K73" s="28">
        <f t="shared" si="18"/>
        <v>117</v>
      </c>
      <c r="L73" s="28">
        <f t="shared" si="18"/>
        <v>4048</v>
      </c>
      <c r="M73" s="28">
        <f t="shared" si="18"/>
        <v>18001</v>
      </c>
      <c r="N73" s="28">
        <f t="shared" si="18"/>
        <v>0</v>
      </c>
      <c r="O73" s="28">
        <f t="shared" si="18"/>
        <v>339</v>
      </c>
      <c r="P73" s="28">
        <f t="shared" si="18"/>
        <v>18340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160</v>
      </c>
      <c r="E74" s="28">
        <f t="shared" si="19"/>
        <v>4561</v>
      </c>
      <c r="F74" s="28">
        <f t="shared" si="19"/>
        <v>1373</v>
      </c>
      <c r="G74" s="28">
        <f t="shared" si="19"/>
        <v>5836</v>
      </c>
      <c r="H74" s="28">
        <f t="shared" si="19"/>
        <v>229</v>
      </c>
      <c r="I74" s="28">
        <f t="shared" si="19"/>
        <v>1536</v>
      </c>
      <c r="J74" s="28">
        <f t="shared" si="19"/>
        <v>141</v>
      </c>
      <c r="K74" s="28">
        <f t="shared" si="19"/>
        <v>117</v>
      </c>
      <c r="L74" s="28">
        <f t="shared" si="19"/>
        <v>4048</v>
      </c>
      <c r="M74" s="28">
        <f t="shared" si="19"/>
        <v>18001</v>
      </c>
      <c r="N74" s="28">
        <f t="shared" si="19"/>
        <v>0</v>
      </c>
      <c r="O74" s="28">
        <f t="shared" si="19"/>
        <v>339</v>
      </c>
      <c r="P74" s="28">
        <f t="shared" si="19"/>
        <v>18340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3</v>
      </c>
      <c r="C75" s="20" t="s">
        <v>1738</v>
      </c>
      <c r="D75" s="19">
        <v>3</v>
      </c>
      <c r="E75" s="19">
        <v>20</v>
      </c>
      <c r="F75" s="19">
        <v>238</v>
      </c>
      <c r="G75" s="19">
        <v>85</v>
      </c>
      <c r="H75" s="19">
        <v>6</v>
      </c>
      <c r="I75" s="19">
        <v>33</v>
      </c>
      <c r="J75" s="19">
        <v>9</v>
      </c>
      <c r="K75" s="19">
        <v>3</v>
      </c>
      <c r="L75" s="19">
        <v>19</v>
      </c>
      <c r="M75" s="29">
        <f t="shared" ref="M75:M84" si="20">SUM(D75:L75)</f>
        <v>416</v>
      </c>
      <c r="N75" s="22"/>
      <c r="O75" s="19">
        <v>11</v>
      </c>
      <c r="P75" s="29">
        <f>SUM(M75+O75)</f>
        <v>427</v>
      </c>
      <c r="Q75" s="23"/>
    </row>
    <row r="76" spans="1:17" s="24" customFormat="1" ht="24.95" customHeight="1">
      <c r="A76" s="19">
        <v>52</v>
      </c>
      <c r="B76" s="19">
        <v>3</v>
      </c>
      <c r="C76" s="20" t="s">
        <v>1739</v>
      </c>
      <c r="D76" s="19">
        <v>0</v>
      </c>
      <c r="E76" s="19">
        <v>17</v>
      </c>
      <c r="F76" s="19">
        <v>195</v>
      </c>
      <c r="G76" s="19">
        <v>51</v>
      </c>
      <c r="H76" s="19">
        <v>4</v>
      </c>
      <c r="I76" s="19">
        <v>49</v>
      </c>
      <c r="J76" s="19">
        <v>4</v>
      </c>
      <c r="K76" s="19">
        <v>3</v>
      </c>
      <c r="L76" s="19">
        <v>21</v>
      </c>
      <c r="M76" s="29">
        <f t="shared" si="20"/>
        <v>344</v>
      </c>
      <c r="N76" s="22"/>
      <c r="O76" s="19">
        <v>8</v>
      </c>
      <c r="P76" s="29">
        <f t="shared" ref="P76:P84" si="21">SUM(M76+O76)</f>
        <v>352</v>
      </c>
      <c r="Q76" s="23"/>
    </row>
    <row r="77" spans="1:17" s="24" customFormat="1" ht="24.95" customHeight="1">
      <c r="A77" s="19">
        <v>53</v>
      </c>
      <c r="B77" s="19">
        <v>3</v>
      </c>
      <c r="C77" s="20" t="s">
        <v>1740</v>
      </c>
      <c r="D77" s="19">
        <v>1</v>
      </c>
      <c r="E77" s="19">
        <v>23</v>
      </c>
      <c r="F77" s="19">
        <v>10</v>
      </c>
      <c r="G77" s="19">
        <v>55</v>
      </c>
      <c r="H77" s="19">
        <v>1</v>
      </c>
      <c r="I77" s="19">
        <v>0</v>
      </c>
      <c r="J77" s="19">
        <v>2</v>
      </c>
      <c r="K77" s="19">
        <v>0</v>
      </c>
      <c r="L77" s="19">
        <v>18</v>
      </c>
      <c r="M77" s="29">
        <f t="shared" si="20"/>
        <v>110</v>
      </c>
      <c r="N77" s="22"/>
      <c r="O77" s="19">
        <v>0</v>
      </c>
      <c r="P77" s="29">
        <f t="shared" si="21"/>
        <v>110</v>
      </c>
      <c r="Q77" s="23"/>
    </row>
    <row r="78" spans="1:17" s="24" customFormat="1" ht="24.95" customHeight="1">
      <c r="A78" s="19">
        <v>54</v>
      </c>
      <c r="B78" s="19">
        <v>3</v>
      </c>
      <c r="C78" s="20" t="s">
        <v>1741</v>
      </c>
      <c r="D78" s="19">
        <v>22</v>
      </c>
      <c r="E78" s="19">
        <v>96</v>
      </c>
      <c r="F78" s="19">
        <v>29</v>
      </c>
      <c r="G78" s="19">
        <v>139</v>
      </c>
      <c r="H78" s="19">
        <v>8</v>
      </c>
      <c r="I78" s="19">
        <v>77</v>
      </c>
      <c r="J78" s="19">
        <v>7</v>
      </c>
      <c r="K78" s="19">
        <v>7</v>
      </c>
      <c r="L78" s="19">
        <v>49</v>
      </c>
      <c r="M78" s="29">
        <f t="shared" si="20"/>
        <v>434</v>
      </c>
      <c r="N78" s="22"/>
      <c r="O78" s="19">
        <v>16</v>
      </c>
      <c r="P78" s="29">
        <f t="shared" si="21"/>
        <v>450</v>
      </c>
      <c r="Q78" s="23"/>
    </row>
    <row r="79" spans="1:17" s="1" customFormat="1" ht="24.95" customHeight="1">
      <c r="A79" s="19">
        <v>55</v>
      </c>
      <c r="B79" s="19">
        <v>3</v>
      </c>
      <c r="C79" s="20" t="s">
        <v>1742</v>
      </c>
      <c r="D79" s="19">
        <v>13</v>
      </c>
      <c r="E79" s="19">
        <v>70</v>
      </c>
      <c r="F79" s="19">
        <v>177</v>
      </c>
      <c r="G79" s="19">
        <v>101</v>
      </c>
      <c r="H79" s="19">
        <v>12</v>
      </c>
      <c r="I79" s="19">
        <v>58</v>
      </c>
      <c r="J79" s="19">
        <v>5</v>
      </c>
      <c r="K79" s="19">
        <v>9</v>
      </c>
      <c r="L79" s="19">
        <v>36</v>
      </c>
      <c r="M79" s="29">
        <f t="shared" si="20"/>
        <v>481</v>
      </c>
      <c r="N79" s="22"/>
      <c r="O79" s="19">
        <v>3</v>
      </c>
      <c r="P79" s="29">
        <f t="shared" si="21"/>
        <v>484</v>
      </c>
      <c r="Q79" s="23"/>
    </row>
    <row r="80" spans="1:17" s="1" customFormat="1" ht="24.95" customHeight="1">
      <c r="A80" s="19">
        <v>56</v>
      </c>
      <c r="B80" s="19">
        <v>3</v>
      </c>
      <c r="C80" s="20" t="s">
        <v>1743</v>
      </c>
      <c r="D80" s="19">
        <v>2</v>
      </c>
      <c r="E80" s="19">
        <v>78</v>
      </c>
      <c r="F80" s="19">
        <v>59</v>
      </c>
      <c r="G80" s="19">
        <v>134</v>
      </c>
      <c r="H80" s="19">
        <v>2</v>
      </c>
      <c r="I80" s="19">
        <v>101</v>
      </c>
      <c r="J80" s="19">
        <v>4</v>
      </c>
      <c r="K80" s="19">
        <v>2</v>
      </c>
      <c r="L80" s="19">
        <v>65</v>
      </c>
      <c r="M80" s="29">
        <f t="shared" si="20"/>
        <v>447</v>
      </c>
      <c r="N80" s="22"/>
      <c r="O80" s="19">
        <v>4</v>
      </c>
      <c r="P80" s="29">
        <f t="shared" si="21"/>
        <v>451</v>
      </c>
      <c r="Q80" s="23"/>
    </row>
    <row r="81" spans="1:17" s="24" customFormat="1" ht="24.95" customHeight="1">
      <c r="A81" s="19">
        <v>57</v>
      </c>
      <c r="B81" s="19">
        <v>3</v>
      </c>
      <c r="C81" s="20" t="s">
        <v>1744</v>
      </c>
      <c r="D81" s="19">
        <v>2</v>
      </c>
      <c r="E81" s="19">
        <v>31</v>
      </c>
      <c r="F81" s="19">
        <v>124</v>
      </c>
      <c r="G81" s="19">
        <v>15</v>
      </c>
      <c r="H81" s="19">
        <v>2</v>
      </c>
      <c r="I81" s="19">
        <v>1</v>
      </c>
      <c r="J81" s="19">
        <v>2</v>
      </c>
      <c r="K81" s="19">
        <v>1</v>
      </c>
      <c r="L81" s="19">
        <v>10</v>
      </c>
      <c r="M81" s="29">
        <f t="shared" si="20"/>
        <v>188</v>
      </c>
      <c r="N81" s="22"/>
      <c r="O81" s="19">
        <v>3</v>
      </c>
      <c r="P81" s="29">
        <f t="shared" si="21"/>
        <v>191</v>
      </c>
      <c r="Q81" s="23"/>
    </row>
    <row r="82" spans="1:17" s="24" customFormat="1" ht="24.95" customHeight="1">
      <c r="A82" s="19">
        <v>58</v>
      </c>
      <c r="B82" s="19">
        <v>3</v>
      </c>
      <c r="C82" s="20" t="s">
        <v>1745</v>
      </c>
      <c r="D82" s="19">
        <v>1</v>
      </c>
      <c r="E82" s="19">
        <v>24</v>
      </c>
      <c r="F82" s="19">
        <v>410</v>
      </c>
      <c r="G82" s="19">
        <v>26</v>
      </c>
      <c r="H82" s="19">
        <v>2</v>
      </c>
      <c r="I82" s="19">
        <v>2</v>
      </c>
      <c r="J82" s="19">
        <v>0</v>
      </c>
      <c r="K82" s="19">
        <v>0</v>
      </c>
      <c r="L82" s="19">
        <v>1</v>
      </c>
      <c r="M82" s="29">
        <f t="shared" si="20"/>
        <v>466</v>
      </c>
      <c r="N82" s="22"/>
      <c r="O82" s="19">
        <v>0</v>
      </c>
      <c r="P82" s="29">
        <f t="shared" si="21"/>
        <v>466</v>
      </c>
      <c r="Q82" s="23"/>
    </row>
    <row r="83" spans="1:17" s="24" customFormat="1" ht="24.95" customHeight="1">
      <c r="A83" s="19">
        <v>59</v>
      </c>
      <c r="B83" s="19">
        <v>3</v>
      </c>
      <c r="C83" s="20" t="s">
        <v>1746</v>
      </c>
      <c r="D83" s="19">
        <v>2</v>
      </c>
      <c r="E83" s="19">
        <v>11</v>
      </c>
      <c r="F83" s="19">
        <v>512</v>
      </c>
      <c r="G83" s="19">
        <v>5</v>
      </c>
      <c r="H83" s="19">
        <v>5</v>
      </c>
      <c r="I83" s="19">
        <v>5</v>
      </c>
      <c r="J83" s="19">
        <v>2</v>
      </c>
      <c r="K83" s="19">
        <v>4</v>
      </c>
      <c r="L83" s="19">
        <v>7</v>
      </c>
      <c r="M83" s="29">
        <f t="shared" si="20"/>
        <v>553</v>
      </c>
      <c r="N83" s="22"/>
      <c r="O83" s="19">
        <v>7</v>
      </c>
      <c r="P83" s="29">
        <f t="shared" si="21"/>
        <v>560</v>
      </c>
      <c r="Q83" s="23"/>
    </row>
    <row r="84" spans="1:17" s="24" customFormat="1" ht="24.95" customHeight="1">
      <c r="A84" s="19">
        <v>60</v>
      </c>
      <c r="B84" s="19">
        <v>3</v>
      </c>
      <c r="C84" s="20" t="s">
        <v>1747</v>
      </c>
      <c r="D84" s="19">
        <v>5</v>
      </c>
      <c r="E84" s="19">
        <v>157</v>
      </c>
      <c r="F84" s="19">
        <v>59</v>
      </c>
      <c r="G84" s="19">
        <v>46</v>
      </c>
      <c r="H84" s="19">
        <v>7</v>
      </c>
      <c r="I84" s="19">
        <v>48</v>
      </c>
      <c r="J84" s="19">
        <v>1</v>
      </c>
      <c r="K84" s="19">
        <v>5</v>
      </c>
      <c r="L84" s="19">
        <v>8</v>
      </c>
      <c r="M84" s="29">
        <f t="shared" si="20"/>
        <v>336</v>
      </c>
      <c r="N84" s="22"/>
      <c r="O84" s="19">
        <v>1</v>
      </c>
      <c r="P84" s="29">
        <f t="shared" si="21"/>
        <v>337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211</v>
      </c>
      <c r="E85" s="28">
        <f t="shared" si="22"/>
        <v>5088</v>
      </c>
      <c r="F85" s="28">
        <f t="shared" si="22"/>
        <v>3186</v>
      </c>
      <c r="G85" s="28">
        <f t="shared" si="22"/>
        <v>6493</v>
      </c>
      <c r="H85" s="28">
        <f t="shared" si="22"/>
        <v>278</v>
      </c>
      <c r="I85" s="28">
        <f t="shared" si="22"/>
        <v>1910</v>
      </c>
      <c r="J85" s="28">
        <f t="shared" si="22"/>
        <v>177</v>
      </c>
      <c r="K85" s="28">
        <f t="shared" si="22"/>
        <v>151</v>
      </c>
      <c r="L85" s="28">
        <f t="shared" si="22"/>
        <v>4282</v>
      </c>
      <c r="M85" s="28">
        <f t="shared" si="22"/>
        <v>21776</v>
      </c>
      <c r="N85" s="28">
        <f t="shared" si="22"/>
        <v>0</v>
      </c>
      <c r="O85" s="28">
        <f t="shared" si="22"/>
        <v>392</v>
      </c>
      <c r="P85" s="28">
        <f t="shared" si="22"/>
        <v>22168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211</v>
      </c>
      <c r="E86" s="28">
        <f>E85</f>
        <v>5088</v>
      </c>
      <c r="F86" s="28">
        <f t="shared" ref="F86:Q86" si="23">F85</f>
        <v>3186</v>
      </c>
      <c r="G86" s="28">
        <f t="shared" si="23"/>
        <v>6493</v>
      </c>
      <c r="H86" s="28">
        <f t="shared" si="23"/>
        <v>278</v>
      </c>
      <c r="I86" s="28">
        <f t="shared" si="23"/>
        <v>1910</v>
      </c>
      <c r="J86" s="28">
        <f t="shared" si="23"/>
        <v>177</v>
      </c>
      <c r="K86" s="28">
        <f t="shared" si="23"/>
        <v>151</v>
      </c>
      <c r="L86" s="28">
        <f t="shared" si="23"/>
        <v>4282</v>
      </c>
      <c r="M86" s="28">
        <f t="shared" si="23"/>
        <v>21776</v>
      </c>
      <c r="N86" s="28">
        <f t="shared" si="23"/>
        <v>0</v>
      </c>
      <c r="O86" s="28">
        <f t="shared" si="23"/>
        <v>392</v>
      </c>
      <c r="P86" s="28">
        <f t="shared" si="23"/>
        <v>22168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3</v>
      </c>
      <c r="C87" s="20" t="s">
        <v>1748</v>
      </c>
      <c r="D87" s="19">
        <v>7</v>
      </c>
      <c r="E87" s="19">
        <v>172</v>
      </c>
      <c r="F87" s="19">
        <v>371</v>
      </c>
      <c r="G87" s="19">
        <v>85</v>
      </c>
      <c r="H87" s="19">
        <v>14</v>
      </c>
      <c r="I87" s="19">
        <v>9</v>
      </c>
      <c r="J87" s="19">
        <v>3</v>
      </c>
      <c r="K87" s="19">
        <v>5</v>
      </c>
      <c r="L87" s="19">
        <v>4</v>
      </c>
      <c r="M87" s="21">
        <f t="shared" ref="M87:M96" si="24">SUM(D87:L87)</f>
        <v>670</v>
      </c>
      <c r="N87" s="22"/>
      <c r="O87" s="19">
        <v>6</v>
      </c>
      <c r="P87" s="21">
        <f>SUM(M87+O87)</f>
        <v>676</v>
      </c>
      <c r="Q87" s="23"/>
    </row>
    <row r="88" spans="1:17" s="24" customFormat="1" ht="24.95" customHeight="1">
      <c r="A88" s="19">
        <v>62</v>
      </c>
      <c r="B88" s="19">
        <v>3</v>
      </c>
      <c r="C88" s="20" t="s">
        <v>1749</v>
      </c>
      <c r="D88" s="19">
        <v>3</v>
      </c>
      <c r="E88" s="19">
        <v>8</v>
      </c>
      <c r="F88" s="19">
        <v>212</v>
      </c>
      <c r="G88" s="19">
        <v>18</v>
      </c>
      <c r="H88" s="19">
        <v>10</v>
      </c>
      <c r="I88" s="19">
        <v>49</v>
      </c>
      <c r="J88" s="19">
        <v>1</v>
      </c>
      <c r="K88" s="19">
        <v>1</v>
      </c>
      <c r="L88" s="19">
        <v>20</v>
      </c>
      <c r="M88" s="21">
        <f t="shared" si="24"/>
        <v>322</v>
      </c>
      <c r="N88" s="22"/>
      <c r="O88" s="19">
        <v>3</v>
      </c>
      <c r="P88" s="21">
        <f t="shared" ref="P88:P96" si="25">SUM(M88+O88)</f>
        <v>325</v>
      </c>
      <c r="Q88" s="23"/>
    </row>
    <row r="89" spans="1:17" s="24" customFormat="1" ht="24.95" customHeight="1">
      <c r="A89" s="19">
        <v>63</v>
      </c>
      <c r="B89" s="19">
        <v>3</v>
      </c>
      <c r="C89" s="20" t="s">
        <v>1750</v>
      </c>
      <c r="D89" s="19">
        <v>6</v>
      </c>
      <c r="E89" s="19">
        <v>43</v>
      </c>
      <c r="F89" s="19">
        <v>265</v>
      </c>
      <c r="G89" s="19">
        <v>29</v>
      </c>
      <c r="H89" s="19">
        <v>12</v>
      </c>
      <c r="I89" s="19">
        <v>64</v>
      </c>
      <c r="J89" s="19">
        <v>3</v>
      </c>
      <c r="K89" s="19">
        <v>5</v>
      </c>
      <c r="L89" s="19">
        <v>28</v>
      </c>
      <c r="M89" s="21">
        <f t="shared" si="24"/>
        <v>455</v>
      </c>
      <c r="N89" s="22"/>
      <c r="O89" s="19">
        <v>10</v>
      </c>
      <c r="P89" s="21">
        <f t="shared" si="25"/>
        <v>465</v>
      </c>
      <c r="Q89" s="23"/>
    </row>
    <row r="90" spans="1:17" s="24" customFormat="1" ht="24.95" customHeight="1">
      <c r="A90" s="19">
        <v>64</v>
      </c>
      <c r="B90" s="19">
        <v>3</v>
      </c>
      <c r="C90" s="20" t="s">
        <v>1751</v>
      </c>
      <c r="D90" s="19">
        <v>3</v>
      </c>
      <c r="E90" s="19">
        <v>60</v>
      </c>
      <c r="F90" s="19">
        <v>326</v>
      </c>
      <c r="G90" s="19">
        <v>48</v>
      </c>
      <c r="H90" s="19">
        <v>7</v>
      </c>
      <c r="I90" s="19">
        <v>69</v>
      </c>
      <c r="J90" s="19">
        <v>1</v>
      </c>
      <c r="K90" s="19">
        <v>3</v>
      </c>
      <c r="L90" s="19">
        <v>5</v>
      </c>
      <c r="M90" s="21">
        <f t="shared" si="24"/>
        <v>522</v>
      </c>
      <c r="N90" s="22"/>
      <c r="O90" s="19">
        <v>2</v>
      </c>
      <c r="P90" s="21">
        <f t="shared" si="25"/>
        <v>524</v>
      </c>
      <c r="Q90" s="23"/>
    </row>
    <row r="91" spans="1:17" s="24" customFormat="1" ht="24.95" customHeight="1">
      <c r="A91" s="19">
        <v>65</v>
      </c>
      <c r="B91" s="19">
        <v>3</v>
      </c>
      <c r="C91" s="20" t="s">
        <v>1752</v>
      </c>
      <c r="D91" s="19">
        <v>3</v>
      </c>
      <c r="E91" s="19">
        <v>22</v>
      </c>
      <c r="F91" s="19">
        <v>233</v>
      </c>
      <c r="G91" s="19">
        <v>16</v>
      </c>
      <c r="H91" s="19">
        <v>1</v>
      </c>
      <c r="I91" s="19">
        <v>7</v>
      </c>
      <c r="J91" s="19">
        <v>1</v>
      </c>
      <c r="K91" s="19">
        <v>1</v>
      </c>
      <c r="L91" s="19">
        <v>4</v>
      </c>
      <c r="M91" s="21">
        <f t="shared" si="24"/>
        <v>288</v>
      </c>
      <c r="N91" s="22"/>
      <c r="O91" s="19">
        <v>4</v>
      </c>
      <c r="P91" s="21">
        <f t="shared" si="25"/>
        <v>292</v>
      </c>
      <c r="Q91" s="23"/>
    </row>
    <row r="92" spans="1:17" s="24" customFormat="1" ht="24.95" customHeight="1">
      <c r="A92" s="19">
        <v>66</v>
      </c>
      <c r="B92" s="19">
        <v>3</v>
      </c>
      <c r="C92" s="20" t="s">
        <v>1753</v>
      </c>
      <c r="D92" s="19">
        <v>13</v>
      </c>
      <c r="E92" s="19">
        <v>55</v>
      </c>
      <c r="F92" s="19">
        <v>288</v>
      </c>
      <c r="G92" s="19">
        <v>82</v>
      </c>
      <c r="H92" s="19">
        <v>14</v>
      </c>
      <c r="I92" s="19">
        <v>15</v>
      </c>
      <c r="J92" s="19">
        <v>5</v>
      </c>
      <c r="K92" s="19">
        <v>8</v>
      </c>
      <c r="L92" s="19">
        <v>16</v>
      </c>
      <c r="M92" s="21">
        <f t="shared" si="24"/>
        <v>496</v>
      </c>
      <c r="N92" s="22"/>
      <c r="O92" s="19">
        <v>16</v>
      </c>
      <c r="P92" s="21">
        <f t="shared" si="25"/>
        <v>512</v>
      </c>
      <c r="Q92" s="23"/>
    </row>
    <row r="93" spans="1:17" s="24" customFormat="1" ht="24.95" customHeight="1">
      <c r="A93" s="19">
        <v>67</v>
      </c>
      <c r="B93" s="19">
        <v>3</v>
      </c>
      <c r="C93" s="20" t="s">
        <v>1754</v>
      </c>
      <c r="D93" s="19">
        <v>0</v>
      </c>
      <c r="E93" s="19">
        <v>19</v>
      </c>
      <c r="F93" s="19">
        <v>363</v>
      </c>
      <c r="G93" s="19">
        <v>33</v>
      </c>
      <c r="H93" s="19">
        <v>8</v>
      </c>
      <c r="I93" s="19">
        <v>26</v>
      </c>
      <c r="J93" s="19">
        <v>1</v>
      </c>
      <c r="K93" s="19">
        <v>2</v>
      </c>
      <c r="L93" s="19">
        <v>12</v>
      </c>
      <c r="M93" s="21">
        <f t="shared" si="24"/>
        <v>464</v>
      </c>
      <c r="N93" s="22"/>
      <c r="O93" s="19">
        <v>3</v>
      </c>
      <c r="P93" s="21">
        <f t="shared" si="25"/>
        <v>467</v>
      </c>
      <c r="Q93" s="23"/>
    </row>
    <row r="94" spans="1:17" s="24" customFormat="1" ht="24.95" customHeight="1">
      <c r="A94" s="19">
        <v>68</v>
      </c>
      <c r="B94" s="19">
        <v>3</v>
      </c>
      <c r="C94" s="20" t="s">
        <v>1755</v>
      </c>
      <c r="D94" s="19">
        <v>11</v>
      </c>
      <c r="E94" s="19">
        <v>105</v>
      </c>
      <c r="F94" s="19">
        <v>392</v>
      </c>
      <c r="G94" s="19">
        <v>101</v>
      </c>
      <c r="H94" s="19">
        <v>11</v>
      </c>
      <c r="I94" s="19">
        <v>12</v>
      </c>
      <c r="J94" s="19">
        <v>3</v>
      </c>
      <c r="K94" s="19">
        <v>10</v>
      </c>
      <c r="L94" s="19">
        <v>33</v>
      </c>
      <c r="M94" s="21">
        <f t="shared" si="24"/>
        <v>678</v>
      </c>
      <c r="N94" s="22"/>
      <c r="O94" s="19">
        <v>15</v>
      </c>
      <c r="P94" s="21">
        <f t="shared" si="25"/>
        <v>693</v>
      </c>
      <c r="Q94" s="23"/>
    </row>
    <row r="95" spans="1:17" s="24" customFormat="1" ht="24.95" customHeight="1">
      <c r="A95" s="19">
        <v>69</v>
      </c>
      <c r="B95" s="19">
        <v>3</v>
      </c>
      <c r="C95" s="20" t="s">
        <v>1756</v>
      </c>
      <c r="D95" s="19">
        <v>2</v>
      </c>
      <c r="E95" s="19">
        <v>55</v>
      </c>
      <c r="F95" s="19">
        <v>471</v>
      </c>
      <c r="G95" s="19">
        <v>47</v>
      </c>
      <c r="H95" s="19">
        <v>3</v>
      </c>
      <c r="I95" s="19">
        <v>39</v>
      </c>
      <c r="J95" s="19">
        <v>0</v>
      </c>
      <c r="K95" s="19">
        <v>2</v>
      </c>
      <c r="L95" s="19">
        <v>7</v>
      </c>
      <c r="M95" s="21">
        <f t="shared" si="24"/>
        <v>626</v>
      </c>
      <c r="N95" s="22"/>
      <c r="O95" s="19">
        <v>0</v>
      </c>
      <c r="P95" s="21">
        <f t="shared" si="25"/>
        <v>626</v>
      </c>
      <c r="Q95" s="23"/>
    </row>
    <row r="96" spans="1:17" s="24" customFormat="1" ht="24.95" customHeight="1">
      <c r="A96" s="19">
        <v>70</v>
      </c>
      <c r="B96" s="19">
        <v>3</v>
      </c>
      <c r="C96" s="20" t="s">
        <v>1757</v>
      </c>
      <c r="D96" s="19">
        <v>0</v>
      </c>
      <c r="E96" s="19">
        <v>38</v>
      </c>
      <c r="F96" s="19">
        <v>397</v>
      </c>
      <c r="G96" s="19">
        <v>26</v>
      </c>
      <c r="H96" s="19">
        <v>4</v>
      </c>
      <c r="I96" s="19">
        <v>10</v>
      </c>
      <c r="J96" s="19">
        <v>0</v>
      </c>
      <c r="K96" s="19">
        <v>1</v>
      </c>
      <c r="L96" s="19">
        <v>3</v>
      </c>
      <c r="M96" s="21">
        <f t="shared" si="24"/>
        <v>479</v>
      </c>
      <c r="N96" s="22"/>
      <c r="O96" s="19">
        <v>0</v>
      </c>
      <c r="P96" s="21">
        <f t="shared" si="25"/>
        <v>479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259</v>
      </c>
      <c r="E97" s="28">
        <f t="shared" si="26"/>
        <v>5665</v>
      </c>
      <c r="F97" s="28">
        <f t="shared" si="26"/>
        <v>6504</v>
      </c>
      <c r="G97" s="28">
        <f t="shared" si="26"/>
        <v>6978</v>
      </c>
      <c r="H97" s="28">
        <f t="shared" si="26"/>
        <v>362</v>
      </c>
      <c r="I97" s="28">
        <f t="shared" si="26"/>
        <v>2210</v>
      </c>
      <c r="J97" s="28">
        <f t="shared" si="26"/>
        <v>195</v>
      </c>
      <c r="K97" s="28">
        <f t="shared" si="26"/>
        <v>189</v>
      </c>
      <c r="L97" s="28">
        <f t="shared" si="26"/>
        <v>4414</v>
      </c>
      <c r="M97" s="28">
        <f t="shared" si="26"/>
        <v>26776</v>
      </c>
      <c r="N97" s="28">
        <f t="shared" si="26"/>
        <v>0</v>
      </c>
      <c r="O97" s="28">
        <f t="shared" si="26"/>
        <v>451</v>
      </c>
      <c r="P97" s="28">
        <f t="shared" si="26"/>
        <v>27227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259</v>
      </c>
      <c r="E98" s="28">
        <f>E97</f>
        <v>5665</v>
      </c>
      <c r="F98" s="28">
        <f t="shared" ref="F98:Q98" si="27">F97</f>
        <v>6504</v>
      </c>
      <c r="G98" s="28">
        <f t="shared" si="27"/>
        <v>6978</v>
      </c>
      <c r="H98" s="28">
        <f t="shared" si="27"/>
        <v>362</v>
      </c>
      <c r="I98" s="28">
        <f t="shared" si="27"/>
        <v>2210</v>
      </c>
      <c r="J98" s="28">
        <f t="shared" si="27"/>
        <v>195</v>
      </c>
      <c r="K98" s="28">
        <f t="shared" si="27"/>
        <v>189</v>
      </c>
      <c r="L98" s="28">
        <f t="shared" si="27"/>
        <v>4414</v>
      </c>
      <c r="M98" s="28">
        <f t="shared" si="27"/>
        <v>26776</v>
      </c>
      <c r="N98" s="28">
        <f t="shared" si="27"/>
        <v>0</v>
      </c>
      <c r="O98" s="28">
        <f t="shared" si="27"/>
        <v>451</v>
      </c>
      <c r="P98" s="28">
        <f t="shared" si="27"/>
        <v>27227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3</v>
      </c>
      <c r="C99" s="20" t="s">
        <v>1758</v>
      </c>
      <c r="D99" s="19">
        <v>4</v>
      </c>
      <c r="E99" s="19">
        <v>23</v>
      </c>
      <c r="F99" s="19">
        <v>241</v>
      </c>
      <c r="G99" s="19">
        <v>18</v>
      </c>
      <c r="H99" s="19">
        <v>10</v>
      </c>
      <c r="I99" s="19">
        <v>8</v>
      </c>
      <c r="J99" s="19">
        <v>4</v>
      </c>
      <c r="K99" s="19">
        <v>4</v>
      </c>
      <c r="L99" s="19">
        <v>13</v>
      </c>
      <c r="M99" s="21">
        <f t="shared" ref="M99:M108" si="28">SUM(D99:L99)</f>
        <v>325</v>
      </c>
      <c r="N99" s="22"/>
      <c r="O99" s="19">
        <v>19</v>
      </c>
      <c r="P99" s="21">
        <f t="shared" ref="P99:P108" si="29">SUM(M99+O99)</f>
        <v>344</v>
      </c>
      <c r="Q99" s="23"/>
    </row>
    <row r="100" spans="1:17" s="24" customFormat="1" ht="24.95" customHeight="1">
      <c r="A100" s="19">
        <v>72</v>
      </c>
      <c r="B100" s="19">
        <v>3</v>
      </c>
      <c r="C100" s="20" t="s">
        <v>1759</v>
      </c>
      <c r="D100" s="19">
        <v>0</v>
      </c>
      <c r="E100" s="19">
        <v>58</v>
      </c>
      <c r="F100" s="19">
        <v>591</v>
      </c>
      <c r="G100" s="19">
        <v>61</v>
      </c>
      <c r="H100" s="19">
        <v>9</v>
      </c>
      <c r="I100" s="19">
        <v>31</v>
      </c>
      <c r="J100" s="19">
        <v>0</v>
      </c>
      <c r="K100" s="19">
        <v>1</v>
      </c>
      <c r="L100" s="19">
        <v>17</v>
      </c>
      <c r="M100" s="21">
        <f t="shared" si="28"/>
        <v>768</v>
      </c>
      <c r="N100" s="22"/>
      <c r="O100" s="19">
        <v>1</v>
      </c>
      <c r="P100" s="21">
        <f t="shared" si="29"/>
        <v>769</v>
      </c>
      <c r="Q100" s="23"/>
    </row>
    <row r="101" spans="1:17" s="24" customFormat="1" ht="24.95" customHeight="1">
      <c r="A101" s="19">
        <v>73</v>
      </c>
      <c r="B101" s="19">
        <v>3</v>
      </c>
      <c r="C101" s="20" t="s">
        <v>1760</v>
      </c>
      <c r="D101" s="19">
        <v>4</v>
      </c>
      <c r="E101" s="19">
        <v>25</v>
      </c>
      <c r="F101" s="19">
        <v>44</v>
      </c>
      <c r="G101" s="19">
        <v>96</v>
      </c>
      <c r="H101" s="19">
        <v>4</v>
      </c>
      <c r="I101" s="19">
        <v>13</v>
      </c>
      <c r="J101" s="19">
        <v>2</v>
      </c>
      <c r="K101" s="19">
        <v>1</v>
      </c>
      <c r="L101" s="19">
        <v>105</v>
      </c>
      <c r="M101" s="21">
        <f t="shared" si="28"/>
        <v>294</v>
      </c>
      <c r="N101" s="22"/>
      <c r="O101" s="19">
        <v>4</v>
      </c>
      <c r="P101" s="21">
        <f t="shared" si="29"/>
        <v>298</v>
      </c>
      <c r="Q101" s="23"/>
    </row>
    <row r="102" spans="1:17" s="24" customFormat="1" ht="24.95" customHeight="1">
      <c r="A102" s="19">
        <v>74</v>
      </c>
      <c r="B102" s="19">
        <v>3</v>
      </c>
      <c r="C102" s="20" t="s">
        <v>1761</v>
      </c>
      <c r="D102" s="19">
        <v>4</v>
      </c>
      <c r="E102" s="19">
        <v>24</v>
      </c>
      <c r="F102" s="19">
        <v>106</v>
      </c>
      <c r="G102" s="19">
        <v>66</v>
      </c>
      <c r="H102" s="19">
        <v>2</v>
      </c>
      <c r="I102" s="19">
        <v>6</v>
      </c>
      <c r="J102" s="19">
        <v>2</v>
      </c>
      <c r="K102" s="19">
        <v>0</v>
      </c>
      <c r="L102" s="19">
        <v>90</v>
      </c>
      <c r="M102" s="21">
        <f t="shared" si="28"/>
        <v>300</v>
      </c>
      <c r="N102" s="22"/>
      <c r="O102" s="19">
        <v>2</v>
      </c>
      <c r="P102" s="21">
        <f t="shared" si="29"/>
        <v>302</v>
      </c>
      <c r="Q102" s="23"/>
    </row>
    <row r="103" spans="1:17" s="24" customFormat="1" ht="24.95" customHeight="1">
      <c r="A103" s="19">
        <v>75</v>
      </c>
      <c r="B103" s="19">
        <v>3</v>
      </c>
      <c r="C103" s="20" t="s">
        <v>1762</v>
      </c>
      <c r="D103" s="19">
        <v>7</v>
      </c>
      <c r="E103" s="19">
        <v>84</v>
      </c>
      <c r="F103" s="19">
        <v>46</v>
      </c>
      <c r="G103" s="19">
        <v>214</v>
      </c>
      <c r="H103" s="19">
        <v>7</v>
      </c>
      <c r="I103" s="19">
        <v>9</v>
      </c>
      <c r="J103" s="19">
        <v>1</v>
      </c>
      <c r="K103" s="19">
        <v>0</v>
      </c>
      <c r="L103" s="19">
        <v>150</v>
      </c>
      <c r="M103" s="21">
        <f t="shared" si="28"/>
        <v>518</v>
      </c>
      <c r="N103" s="22"/>
      <c r="O103" s="19">
        <v>6</v>
      </c>
      <c r="P103" s="21">
        <f t="shared" si="29"/>
        <v>524</v>
      </c>
      <c r="Q103" s="23"/>
    </row>
    <row r="104" spans="1:17" s="24" customFormat="1" ht="24.95" customHeight="1">
      <c r="A104" s="19">
        <v>76</v>
      </c>
      <c r="B104" s="19">
        <v>3</v>
      </c>
      <c r="C104" s="20" t="s">
        <v>1763</v>
      </c>
      <c r="D104" s="19">
        <v>3</v>
      </c>
      <c r="E104" s="19">
        <v>30</v>
      </c>
      <c r="F104" s="19">
        <v>138</v>
      </c>
      <c r="G104" s="19">
        <v>155</v>
      </c>
      <c r="H104" s="19">
        <v>9</v>
      </c>
      <c r="I104" s="19">
        <v>28</v>
      </c>
      <c r="J104" s="19">
        <v>7</v>
      </c>
      <c r="K104" s="19">
        <v>12</v>
      </c>
      <c r="L104" s="19">
        <v>96</v>
      </c>
      <c r="M104" s="21">
        <f t="shared" si="28"/>
        <v>478</v>
      </c>
      <c r="N104" s="22"/>
      <c r="O104" s="19">
        <v>8</v>
      </c>
      <c r="P104" s="21">
        <f t="shared" si="29"/>
        <v>486</v>
      </c>
      <c r="Q104" s="23"/>
    </row>
    <row r="105" spans="1:17" s="24" customFormat="1" ht="24.95" customHeight="1">
      <c r="A105" s="19">
        <v>77</v>
      </c>
      <c r="B105" s="19">
        <v>3</v>
      </c>
      <c r="C105" s="20" t="s">
        <v>1764</v>
      </c>
      <c r="D105" s="19">
        <v>6</v>
      </c>
      <c r="E105" s="19">
        <v>57</v>
      </c>
      <c r="F105" s="19">
        <v>19</v>
      </c>
      <c r="G105" s="19">
        <v>160</v>
      </c>
      <c r="H105" s="19">
        <v>3</v>
      </c>
      <c r="I105" s="19">
        <v>4</v>
      </c>
      <c r="J105" s="19">
        <v>4</v>
      </c>
      <c r="K105" s="19">
        <v>5</v>
      </c>
      <c r="L105" s="19">
        <v>155</v>
      </c>
      <c r="M105" s="21">
        <f t="shared" si="28"/>
        <v>413</v>
      </c>
      <c r="N105" s="22"/>
      <c r="O105" s="19">
        <v>16</v>
      </c>
      <c r="P105" s="21">
        <f t="shared" si="29"/>
        <v>429</v>
      </c>
      <c r="Q105" s="23"/>
    </row>
    <row r="106" spans="1:17" s="24" customFormat="1" ht="24.95" customHeight="1">
      <c r="A106" s="19">
        <v>78</v>
      </c>
      <c r="B106" s="19">
        <v>3</v>
      </c>
      <c r="C106" s="20" t="s">
        <v>1765</v>
      </c>
      <c r="D106" s="19">
        <v>3</v>
      </c>
      <c r="E106" s="19">
        <v>58</v>
      </c>
      <c r="F106" s="19">
        <v>37</v>
      </c>
      <c r="G106" s="19">
        <v>62</v>
      </c>
      <c r="H106" s="19">
        <v>6</v>
      </c>
      <c r="I106" s="19">
        <v>38</v>
      </c>
      <c r="J106" s="19">
        <v>6</v>
      </c>
      <c r="K106" s="19">
        <v>4</v>
      </c>
      <c r="L106" s="19">
        <v>145</v>
      </c>
      <c r="M106" s="21">
        <f t="shared" si="28"/>
        <v>359</v>
      </c>
      <c r="N106" s="22"/>
      <c r="O106" s="19">
        <v>9</v>
      </c>
      <c r="P106" s="21">
        <f t="shared" si="29"/>
        <v>368</v>
      </c>
      <c r="Q106" s="23"/>
    </row>
    <row r="107" spans="1:17" s="1" customFormat="1" ht="24.95" customHeight="1">
      <c r="A107" s="19">
        <v>79</v>
      </c>
      <c r="B107" s="19">
        <v>3</v>
      </c>
      <c r="C107" s="20" t="s">
        <v>1766</v>
      </c>
      <c r="D107" s="19">
        <v>0</v>
      </c>
      <c r="E107" s="19">
        <v>74</v>
      </c>
      <c r="F107" s="19">
        <v>23</v>
      </c>
      <c r="G107" s="19">
        <v>178</v>
      </c>
      <c r="H107" s="19">
        <v>1</v>
      </c>
      <c r="I107" s="19">
        <v>6</v>
      </c>
      <c r="J107" s="19">
        <v>4</v>
      </c>
      <c r="K107" s="19">
        <v>6</v>
      </c>
      <c r="L107" s="19">
        <v>176</v>
      </c>
      <c r="M107" s="21">
        <f t="shared" si="28"/>
        <v>468</v>
      </c>
      <c r="N107" s="22"/>
      <c r="O107" s="19">
        <v>5</v>
      </c>
      <c r="P107" s="21">
        <f t="shared" si="29"/>
        <v>473</v>
      </c>
      <c r="Q107" s="23"/>
    </row>
    <row r="108" spans="1:17" s="1" customFormat="1" ht="24.95" customHeight="1">
      <c r="A108" s="19">
        <v>80</v>
      </c>
      <c r="B108" s="19">
        <v>3</v>
      </c>
      <c r="C108" s="20" t="s">
        <v>1767</v>
      </c>
      <c r="D108" s="19">
        <v>0</v>
      </c>
      <c r="E108" s="19">
        <v>10</v>
      </c>
      <c r="F108" s="19">
        <v>119</v>
      </c>
      <c r="G108" s="19">
        <v>64</v>
      </c>
      <c r="H108" s="19">
        <v>5</v>
      </c>
      <c r="I108" s="19">
        <v>19</v>
      </c>
      <c r="J108" s="19">
        <v>2</v>
      </c>
      <c r="K108" s="19">
        <v>3</v>
      </c>
      <c r="L108" s="19">
        <v>183</v>
      </c>
      <c r="M108" s="21">
        <f t="shared" si="28"/>
        <v>405</v>
      </c>
      <c r="N108" s="22"/>
      <c r="O108" s="19">
        <v>5</v>
      </c>
      <c r="P108" s="21">
        <f t="shared" si="29"/>
        <v>410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290</v>
      </c>
      <c r="E109" s="28">
        <f t="shared" si="30"/>
        <v>6108</v>
      </c>
      <c r="F109" s="28">
        <f t="shared" si="30"/>
        <v>7868</v>
      </c>
      <c r="G109" s="28">
        <f t="shared" si="30"/>
        <v>8052</v>
      </c>
      <c r="H109" s="28">
        <f t="shared" si="30"/>
        <v>418</v>
      </c>
      <c r="I109" s="28">
        <f t="shared" si="30"/>
        <v>2372</v>
      </c>
      <c r="J109" s="28">
        <f t="shared" si="30"/>
        <v>227</v>
      </c>
      <c r="K109" s="28">
        <f t="shared" si="30"/>
        <v>225</v>
      </c>
      <c r="L109" s="28">
        <f t="shared" si="30"/>
        <v>5544</v>
      </c>
      <c r="M109" s="28">
        <f t="shared" si="30"/>
        <v>31104</v>
      </c>
      <c r="N109" s="28">
        <f t="shared" si="30"/>
        <v>0</v>
      </c>
      <c r="O109" s="28">
        <f t="shared" si="30"/>
        <v>526</v>
      </c>
      <c r="P109" s="28">
        <f t="shared" si="30"/>
        <v>31630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290</v>
      </c>
      <c r="E110" s="28">
        <f>E109</f>
        <v>6108</v>
      </c>
      <c r="F110" s="28">
        <f t="shared" ref="F110:Q110" si="31">F109</f>
        <v>7868</v>
      </c>
      <c r="G110" s="28">
        <f t="shared" si="31"/>
        <v>8052</v>
      </c>
      <c r="H110" s="28">
        <f t="shared" si="31"/>
        <v>418</v>
      </c>
      <c r="I110" s="28">
        <f t="shared" si="31"/>
        <v>2372</v>
      </c>
      <c r="J110" s="28">
        <f t="shared" si="31"/>
        <v>227</v>
      </c>
      <c r="K110" s="28">
        <f t="shared" si="31"/>
        <v>225</v>
      </c>
      <c r="L110" s="28">
        <f t="shared" si="31"/>
        <v>5544</v>
      </c>
      <c r="M110" s="28">
        <f t="shared" si="31"/>
        <v>31104</v>
      </c>
      <c r="N110" s="28">
        <f t="shared" si="31"/>
        <v>0</v>
      </c>
      <c r="O110" s="28">
        <f t="shared" si="31"/>
        <v>526</v>
      </c>
      <c r="P110" s="28">
        <f t="shared" si="31"/>
        <v>31630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3</v>
      </c>
      <c r="C111" s="20" t="s">
        <v>1768</v>
      </c>
      <c r="D111" s="19">
        <v>2</v>
      </c>
      <c r="E111" s="19">
        <v>20</v>
      </c>
      <c r="F111" s="19">
        <v>41</v>
      </c>
      <c r="G111" s="19">
        <v>36</v>
      </c>
      <c r="H111" s="19">
        <v>3</v>
      </c>
      <c r="I111" s="19">
        <v>74</v>
      </c>
      <c r="J111" s="19">
        <v>3</v>
      </c>
      <c r="K111" s="19">
        <v>3</v>
      </c>
      <c r="L111" s="19">
        <v>152</v>
      </c>
      <c r="M111" s="29">
        <f t="shared" ref="M111:M120" si="32">SUM(D111:L111)</f>
        <v>334</v>
      </c>
      <c r="N111" s="22"/>
      <c r="O111" s="19">
        <v>2</v>
      </c>
      <c r="P111" s="29">
        <f>SUM(M111+O111)</f>
        <v>336</v>
      </c>
      <c r="Q111" s="23"/>
    </row>
    <row r="112" spans="1:17" s="24" customFormat="1" ht="24.95" customHeight="1">
      <c r="A112" s="19">
        <v>82</v>
      </c>
      <c r="B112" s="19">
        <v>3</v>
      </c>
      <c r="C112" s="20" t="s">
        <v>1769</v>
      </c>
      <c r="D112" s="19">
        <v>2</v>
      </c>
      <c r="E112" s="19">
        <v>23</v>
      </c>
      <c r="F112" s="19">
        <v>25</v>
      </c>
      <c r="G112" s="19">
        <v>55</v>
      </c>
      <c r="H112" s="19">
        <v>2</v>
      </c>
      <c r="I112" s="19">
        <v>44</v>
      </c>
      <c r="J112" s="19">
        <v>0</v>
      </c>
      <c r="K112" s="19">
        <v>2</v>
      </c>
      <c r="L112" s="19">
        <v>73</v>
      </c>
      <c r="M112" s="29">
        <f t="shared" si="32"/>
        <v>226</v>
      </c>
      <c r="N112" s="22"/>
      <c r="O112" s="19">
        <v>2</v>
      </c>
      <c r="P112" s="29">
        <f t="shared" ref="P112:P120" si="33">SUM(M112+O112)</f>
        <v>228</v>
      </c>
      <c r="Q112" s="23"/>
    </row>
    <row r="113" spans="1:17" s="24" customFormat="1" ht="24.95" customHeight="1">
      <c r="A113" s="19">
        <v>83</v>
      </c>
      <c r="B113" s="19">
        <v>3</v>
      </c>
      <c r="C113" s="20" t="s">
        <v>1770</v>
      </c>
      <c r="D113" s="19">
        <v>1</v>
      </c>
      <c r="E113" s="19">
        <v>82</v>
      </c>
      <c r="F113" s="19">
        <v>135</v>
      </c>
      <c r="G113" s="19">
        <v>79</v>
      </c>
      <c r="H113" s="19">
        <v>8</v>
      </c>
      <c r="I113" s="19">
        <v>38</v>
      </c>
      <c r="J113" s="19">
        <v>1</v>
      </c>
      <c r="K113" s="19">
        <v>2</v>
      </c>
      <c r="L113" s="19">
        <v>53</v>
      </c>
      <c r="M113" s="29">
        <f t="shared" si="32"/>
        <v>399</v>
      </c>
      <c r="N113" s="22"/>
      <c r="O113" s="19">
        <v>2</v>
      </c>
      <c r="P113" s="29">
        <f t="shared" si="33"/>
        <v>401</v>
      </c>
      <c r="Q113" s="23"/>
    </row>
    <row r="114" spans="1:17" s="24" customFormat="1" ht="24.95" customHeight="1">
      <c r="A114" s="19">
        <v>84</v>
      </c>
      <c r="B114" s="19">
        <v>3</v>
      </c>
      <c r="C114" s="20" t="s">
        <v>1771</v>
      </c>
      <c r="D114" s="19">
        <v>1</v>
      </c>
      <c r="E114" s="19">
        <v>48</v>
      </c>
      <c r="F114" s="19">
        <v>3</v>
      </c>
      <c r="G114" s="19">
        <v>94</v>
      </c>
      <c r="H114" s="19">
        <v>0</v>
      </c>
      <c r="I114" s="19">
        <v>71</v>
      </c>
      <c r="J114" s="19">
        <v>0</v>
      </c>
      <c r="K114" s="19">
        <v>6</v>
      </c>
      <c r="L114" s="19">
        <v>119</v>
      </c>
      <c r="M114" s="29">
        <f t="shared" si="32"/>
        <v>342</v>
      </c>
      <c r="N114" s="22"/>
      <c r="O114" s="19">
        <v>7</v>
      </c>
      <c r="P114" s="29">
        <f t="shared" si="33"/>
        <v>349</v>
      </c>
      <c r="Q114" s="23"/>
    </row>
    <row r="115" spans="1:17" s="24" customFormat="1" ht="24.95" customHeight="1">
      <c r="A115" s="19">
        <v>85</v>
      </c>
      <c r="B115" s="19">
        <v>3</v>
      </c>
      <c r="C115" s="20" t="s">
        <v>1772</v>
      </c>
      <c r="D115" s="19">
        <v>1</v>
      </c>
      <c r="E115" s="19">
        <v>19</v>
      </c>
      <c r="F115" s="19">
        <v>9</v>
      </c>
      <c r="G115" s="19">
        <v>133</v>
      </c>
      <c r="H115" s="19">
        <v>4</v>
      </c>
      <c r="I115" s="19">
        <v>20</v>
      </c>
      <c r="J115" s="19">
        <v>1</v>
      </c>
      <c r="K115" s="19">
        <v>1</v>
      </c>
      <c r="L115" s="19">
        <v>98</v>
      </c>
      <c r="M115" s="29">
        <f t="shared" si="32"/>
        <v>286</v>
      </c>
      <c r="N115" s="22"/>
      <c r="O115" s="19">
        <v>3</v>
      </c>
      <c r="P115" s="29">
        <f t="shared" si="33"/>
        <v>289</v>
      </c>
      <c r="Q115" s="23"/>
    </row>
    <row r="116" spans="1:17" s="24" customFormat="1" ht="24.95" customHeight="1">
      <c r="A116" s="19">
        <v>86</v>
      </c>
      <c r="B116" s="19">
        <v>3</v>
      </c>
      <c r="C116" s="20" t="s">
        <v>1773</v>
      </c>
      <c r="D116" s="19">
        <v>3</v>
      </c>
      <c r="E116" s="19">
        <v>51</v>
      </c>
      <c r="F116" s="19">
        <v>10</v>
      </c>
      <c r="G116" s="19">
        <v>65</v>
      </c>
      <c r="H116" s="19">
        <v>7</v>
      </c>
      <c r="I116" s="19">
        <v>38</v>
      </c>
      <c r="J116" s="19">
        <v>2</v>
      </c>
      <c r="K116" s="19">
        <v>5</v>
      </c>
      <c r="L116" s="19">
        <v>205</v>
      </c>
      <c r="M116" s="29">
        <f t="shared" si="32"/>
        <v>386</v>
      </c>
      <c r="N116" s="22"/>
      <c r="O116" s="19">
        <v>19</v>
      </c>
      <c r="P116" s="29">
        <f t="shared" si="33"/>
        <v>405</v>
      </c>
      <c r="Q116" s="23"/>
    </row>
    <row r="117" spans="1:17" s="24" customFormat="1" ht="24.95" customHeight="1">
      <c r="A117" s="19">
        <v>87</v>
      </c>
      <c r="B117" s="19">
        <v>3</v>
      </c>
      <c r="C117" s="20" t="s">
        <v>1774</v>
      </c>
      <c r="D117" s="19">
        <v>0</v>
      </c>
      <c r="E117" s="19">
        <v>16</v>
      </c>
      <c r="F117" s="19">
        <v>1</v>
      </c>
      <c r="G117" s="19">
        <v>37</v>
      </c>
      <c r="H117" s="19">
        <v>1</v>
      </c>
      <c r="I117" s="19">
        <v>12</v>
      </c>
      <c r="J117" s="19">
        <v>0</v>
      </c>
      <c r="K117" s="19">
        <v>2</v>
      </c>
      <c r="L117" s="19">
        <v>40</v>
      </c>
      <c r="M117" s="29">
        <f t="shared" si="32"/>
        <v>109</v>
      </c>
      <c r="N117" s="22"/>
      <c r="O117" s="19">
        <v>0</v>
      </c>
      <c r="P117" s="29">
        <f t="shared" si="33"/>
        <v>109</v>
      </c>
      <c r="Q117" s="23"/>
    </row>
    <row r="118" spans="1:17" s="24" customFormat="1" ht="24.95" customHeight="1">
      <c r="A118" s="19">
        <v>88</v>
      </c>
      <c r="B118" s="19">
        <v>3</v>
      </c>
      <c r="C118" s="20" t="s">
        <v>1775</v>
      </c>
      <c r="D118" s="19">
        <v>2</v>
      </c>
      <c r="E118" s="19">
        <v>14</v>
      </c>
      <c r="F118" s="19">
        <v>16</v>
      </c>
      <c r="G118" s="19">
        <v>55</v>
      </c>
      <c r="H118" s="19">
        <v>0</v>
      </c>
      <c r="I118" s="19">
        <v>16</v>
      </c>
      <c r="J118" s="19">
        <v>0</v>
      </c>
      <c r="K118" s="19">
        <v>2</v>
      </c>
      <c r="L118" s="19">
        <v>70</v>
      </c>
      <c r="M118" s="29">
        <f t="shared" si="32"/>
        <v>175</v>
      </c>
      <c r="N118" s="22"/>
      <c r="O118" s="19">
        <v>9</v>
      </c>
      <c r="P118" s="29">
        <f t="shared" si="33"/>
        <v>184</v>
      </c>
      <c r="Q118" s="23"/>
    </row>
    <row r="119" spans="1:17" s="24" customFormat="1" ht="24.95" customHeight="1">
      <c r="A119" s="19">
        <v>89</v>
      </c>
      <c r="B119" s="19">
        <v>3</v>
      </c>
      <c r="C119" s="20" t="s">
        <v>1776</v>
      </c>
      <c r="D119" s="19">
        <v>1</v>
      </c>
      <c r="E119" s="19">
        <v>60</v>
      </c>
      <c r="F119" s="19">
        <v>18</v>
      </c>
      <c r="G119" s="19">
        <v>110</v>
      </c>
      <c r="H119" s="19">
        <v>2</v>
      </c>
      <c r="I119" s="19">
        <v>27</v>
      </c>
      <c r="J119" s="19">
        <v>1</v>
      </c>
      <c r="K119" s="19">
        <v>4</v>
      </c>
      <c r="L119" s="19">
        <v>124</v>
      </c>
      <c r="M119" s="29">
        <f t="shared" si="32"/>
        <v>347</v>
      </c>
      <c r="N119" s="22"/>
      <c r="O119" s="19">
        <v>1</v>
      </c>
      <c r="P119" s="29">
        <f t="shared" si="33"/>
        <v>348</v>
      </c>
      <c r="Q119" s="23"/>
    </row>
    <row r="120" spans="1:17" s="24" customFormat="1" ht="24.95" customHeight="1">
      <c r="A120" s="19">
        <v>90</v>
      </c>
      <c r="B120" s="19">
        <v>3</v>
      </c>
      <c r="C120" s="20" t="s">
        <v>1777</v>
      </c>
      <c r="D120" s="19">
        <v>0</v>
      </c>
      <c r="E120" s="19">
        <v>68</v>
      </c>
      <c r="F120" s="19">
        <v>5</v>
      </c>
      <c r="G120" s="19">
        <v>126</v>
      </c>
      <c r="H120" s="19">
        <v>1</v>
      </c>
      <c r="I120" s="19">
        <v>14</v>
      </c>
      <c r="J120" s="19">
        <v>0</v>
      </c>
      <c r="K120" s="19">
        <v>0</v>
      </c>
      <c r="L120" s="19">
        <v>82</v>
      </c>
      <c r="M120" s="29">
        <f t="shared" si="32"/>
        <v>296</v>
      </c>
      <c r="N120" s="22"/>
      <c r="O120" s="19">
        <v>1</v>
      </c>
      <c r="P120" s="29">
        <f t="shared" si="33"/>
        <v>297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303</v>
      </c>
      <c r="E121" s="28">
        <f t="shared" si="34"/>
        <v>6509</v>
      </c>
      <c r="F121" s="28">
        <f t="shared" si="34"/>
        <v>8131</v>
      </c>
      <c r="G121" s="28">
        <f t="shared" si="34"/>
        <v>8842</v>
      </c>
      <c r="H121" s="28">
        <f t="shared" si="34"/>
        <v>446</v>
      </c>
      <c r="I121" s="28">
        <f t="shared" si="34"/>
        <v>2726</v>
      </c>
      <c r="J121" s="28">
        <f t="shared" si="34"/>
        <v>235</v>
      </c>
      <c r="K121" s="28">
        <f t="shared" si="34"/>
        <v>252</v>
      </c>
      <c r="L121" s="28">
        <f t="shared" si="34"/>
        <v>6560</v>
      </c>
      <c r="M121" s="28">
        <f t="shared" si="34"/>
        <v>34004</v>
      </c>
      <c r="N121" s="28">
        <f t="shared" si="34"/>
        <v>0</v>
      </c>
      <c r="O121" s="28">
        <f t="shared" si="34"/>
        <v>572</v>
      </c>
      <c r="P121" s="28">
        <f t="shared" si="34"/>
        <v>34576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303</v>
      </c>
      <c r="E122" s="28">
        <f>E121</f>
        <v>6509</v>
      </c>
      <c r="F122" s="28">
        <f t="shared" ref="F122:Q122" si="35">F121</f>
        <v>8131</v>
      </c>
      <c r="G122" s="28">
        <f t="shared" si="35"/>
        <v>8842</v>
      </c>
      <c r="H122" s="28">
        <f t="shared" si="35"/>
        <v>446</v>
      </c>
      <c r="I122" s="28">
        <f t="shared" si="35"/>
        <v>2726</v>
      </c>
      <c r="J122" s="28">
        <f t="shared" si="35"/>
        <v>235</v>
      </c>
      <c r="K122" s="28">
        <f t="shared" si="35"/>
        <v>252</v>
      </c>
      <c r="L122" s="28">
        <f t="shared" si="35"/>
        <v>6560</v>
      </c>
      <c r="M122" s="28">
        <f t="shared" si="35"/>
        <v>34004</v>
      </c>
      <c r="N122" s="28">
        <f t="shared" si="35"/>
        <v>0</v>
      </c>
      <c r="O122" s="28">
        <f t="shared" si="35"/>
        <v>572</v>
      </c>
      <c r="P122" s="28">
        <f t="shared" si="35"/>
        <v>34576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3</v>
      </c>
      <c r="C123" s="20" t="s">
        <v>1778</v>
      </c>
      <c r="D123" s="19">
        <v>0</v>
      </c>
      <c r="E123" s="19">
        <v>40</v>
      </c>
      <c r="F123" s="19">
        <v>3</v>
      </c>
      <c r="G123" s="19">
        <v>99</v>
      </c>
      <c r="H123" s="19">
        <v>1</v>
      </c>
      <c r="I123" s="19">
        <v>6</v>
      </c>
      <c r="J123" s="19">
        <v>1</v>
      </c>
      <c r="K123" s="19">
        <v>0</v>
      </c>
      <c r="L123" s="19">
        <v>98</v>
      </c>
      <c r="M123" s="29">
        <f t="shared" ref="M123:M132" si="36">SUM(D123:L123)</f>
        <v>248</v>
      </c>
      <c r="N123" s="22"/>
      <c r="O123" s="19">
        <v>6</v>
      </c>
      <c r="P123" s="29">
        <f t="shared" ref="P123:P132" si="37">SUM(M123+O123)</f>
        <v>254</v>
      </c>
      <c r="Q123" s="23"/>
    </row>
    <row r="124" spans="1:17" s="24" customFormat="1" ht="24.95" customHeight="1">
      <c r="A124" s="19">
        <v>92</v>
      </c>
      <c r="B124" s="19">
        <v>3</v>
      </c>
      <c r="C124" s="20" t="s">
        <v>1779</v>
      </c>
      <c r="D124" s="19">
        <v>0</v>
      </c>
      <c r="E124" s="19">
        <v>34</v>
      </c>
      <c r="F124" s="19">
        <v>12</v>
      </c>
      <c r="G124" s="19">
        <v>88</v>
      </c>
      <c r="H124" s="19">
        <v>3</v>
      </c>
      <c r="I124" s="19">
        <v>17</v>
      </c>
      <c r="J124" s="19">
        <v>1</v>
      </c>
      <c r="K124" s="19">
        <v>0</v>
      </c>
      <c r="L124" s="19">
        <v>74</v>
      </c>
      <c r="M124" s="29">
        <f t="shared" si="36"/>
        <v>229</v>
      </c>
      <c r="N124" s="22"/>
      <c r="O124" s="19">
        <v>4</v>
      </c>
      <c r="P124" s="29">
        <f t="shared" si="37"/>
        <v>233</v>
      </c>
      <c r="Q124" s="23"/>
    </row>
    <row r="125" spans="1:17" s="24" customFormat="1" ht="24.95" customHeight="1">
      <c r="A125" s="19">
        <v>93</v>
      </c>
      <c r="B125" s="19">
        <v>3</v>
      </c>
      <c r="C125" s="20" t="s">
        <v>1780</v>
      </c>
      <c r="D125" s="19">
        <v>5</v>
      </c>
      <c r="E125" s="19">
        <v>57</v>
      </c>
      <c r="F125" s="19">
        <v>11</v>
      </c>
      <c r="G125" s="19">
        <v>108</v>
      </c>
      <c r="H125" s="19">
        <v>5</v>
      </c>
      <c r="I125" s="19">
        <v>6</v>
      </c>
      <c r="J125" s="19">
        <v>1</v>
      </c>
      <c r="K125" s="19">
        <v>2</v>
      </c>
      <c r="L125" s="19">
        <v>174</v>
      </c>
      <c r="M125" s="29">
        <f t="shared" si="36"/>
        <v>369</v>
      </c>
      <c r="N125" s="22"/>
      <c r="O125" s="19">
        <v>12</v>
      </c>
      <c r="P125" s="29">
        <f t="shared" si="37"/>
        <v>381</v>
      </c>
      <c r="Q125" s="23"/>
    </row>
    <row r="126" spans="1:17" s="24" customFormat="1" ht="24.95" customHeight="1">
      <c r="A126" s="19">
        <v>94</v>
      </c>
      <c r="B126" s="19">
        <v>3</v>
      </c>
      <c r="C126" s="20" t="s">
        <v>1781</v>
      </c>
      <c r="D126" s="19">
        <v>6</v>
      </c>
      <c r="E126" s="19">
        <v>81</v>
      </c>
      <c r="F126" s="19">
        <v>17</v>
      </c>
      <c r="G126" s="19">
        <v>195</v>
      </c>
      <c r="H126" s="19">
        <v>9</v>
      </c>
      <c r="I126" s="19">
        <v>18</v>
      </c>
      <c r="J126" s="19">
        <v>7</v>
      </c>
      <c r="K126" s="19">
        <v>4</v>
      </c>
      <c r="L126" s="19">
        <v>242</v>
      </c>
      <c r="M126" s="29">
        <f t="shared" si="36"/>
        <v>579</v>
      </c>
      <c r="N126" s="22"/>
      <c r="O126" s="19">
        <v>22</v>
      </c>
      <c r="P126" s="29">
        <f t="shared" si="37"/>
        <v>601</v>
      </c>
      <c r="Q126" s="23"/>
    </row>
    <row r="127" spans="1:17" s="1" customFormat="1" ht="24.95" customHeight="1">
      <c r="A127" s="19">
        <v>95</v>
      </c>
      <c r="B127" s="19">
        <v>3</v>
      </c>
      <c r="C127" s="20" t="s">
        <v>1782</v>
      </c>
      <c r="D127" s="19">
        <v>3</v>
      </c>
      <c r="E127" s="19">
        <v>151</v>
      </c>
      <c r="F127" s="19">
        <v>76</v>
      </c>
      <c r="G127" s="19">
        <v>94</v>
      </c>
      <c r="H127" s="19">
        <v>4</v>
      </c>
      <c r="I127" s="19">
        <v>55</v>
      </c>
      <c r="J127" s="19">
        <v>4</v>
      </c>
      <c r="K127" s="19">
        <v>9</v>
      </c>
      <c r="L127" s="19">
        <v>35</v>
      </c>
      <c r="M127" s="29">
        <f t="shared" si="36"/>
        <v>431</v>
      </c>
      <c r="N127" s="22"/>
      <c r="O127" s="19">
        <v>5</v>
      </c>
      <c r="P127" s="29">
        <f t="shared" si="37"/>
        <v>436</v>
      </c>
      <c r="Q127" s="23"/>
    </row>
    <row r="128" spans="1:17" s="1" customFormat="1" ht="24.95" customHeight="1">
      <c r="A128" s="19">
        <v>96</v>
      </c>
      <c r="B128" s="19">
        <v>3</v>
      </c>
      <c r="C128" s="20" t="s">
        <v>1783</v>
      </c>
      <c r="D128" s="19">
        <v>7</v>
      </c>
      <c r="E128" s="19">
        <v>42</v>
      </c>
      <c r="F128" s="19">
        <v>23</v>
      </c>
      <c r="G128" s="19">
        <v>145</v>
      </c>
      <c r="H128" s="19">
        <v>4</v>
      </c>
      <c r="I128" s="19">
        <v>214</v>
      </c>
      <c r="J128" s="19">
        <v>10</v>
      </c>
      <c r="K128" s="19">
        <v>7</v>
      </c>
      <c r="L128" s="19">
        <v>63</v>
      </c>
      <c r="M128" s="29">
        <f t="shared" si="36"/>
        <v>515</v>
      </c>
      <c r="N128" s="22"/>
      <c r="O128" s="19">
        <v>9</v>
      </c>
      <c r="P128" s="29">
        <f t="shared" si="37"/>
        <v>524</v>
      </c>
      <c r="Q128" s="23"/>
    </row>
    <row r="129" spans="1:17" s="1" customFormat="1" ht="24.95" customHeight="1">
      <c r="A129" s="19">
        <v>97</v>
      </c>
      <c r="B129" s="19">
        <v>3</v>
      </c>
      <c r="C129" s="20" t="s">
        <v>1784</v>
      </c>
      <c r="D129" s="19">
        <v>8</v>
      </c>
      <c r="E129" s="19">
        <v>51</v>
      </c>
      <c r="F129" s="19">
        <v>11</v>
      </c>
      <c r="G129" s="19">
        <v>207</v>
      </c>
      <c r="H129" s="19">
        <v>10</v>
      </c>
      <c r="I129" s="19">
        <v>39</v>
      </c>
      <c r="J129" s="19">
        <v>14</v>
      </c>
      <c r="K129" s="19">
        <v>8</v>
      </c>
      <c r="L129" s="19">
        <v>73</v>
      </c>
      <c r="M129" s="29">
        <f t="shared" si="36"/>
        <v>421</v>
      </c>
      <c r="N129" s="22"/>
      <c r="O129" s="19">
        <v>25</v>
      </c>
      <c r="P129" s="29">
        <f t="shared" si="37"/>
        <v>446</v>
      </c>
      <c r="Q129" s="23"/>
    </row>
    <row r="130" spans="1:17" s="1" customFormat="1" ht="24.95" customHeight="1">
      <c r="A130" s="19">
        <v>98</v>
      </c>
      <c r="B130" s="19">
        <v>3</v>
      </c>
      <c r="C130" s="20" t="s">
        <v>1785</v>
      </c>
      <c r="D130" s="19">
        <v>7</v>
      </c>
      <c r="E130" s="19">
        <v>70</v>
      </c>
      <c r="F130" s="19">
        <v>92</v>
      </c>
      <c r="G130" s="19">
        <v>204</v>
      </c>
      <c r="H130" s="19">
        <v>9</v>
      </c>
      <c r="I130" s="19">
        <v>76</v>
      </c>
      <c r="J130" s="19">
        <v>10</v>
      </c>
      <c r="K130" s="19">
        <v>5</v>
      </c>
      <c r="L130" s="19">
        <v>63</v>
      </c>
      <c r="M130" s="29">
        <f t="shared" si="36"/>
        <v>536</v>
      </c>
      <c r="N130" s="22"/>
      <c r="O130" s="19">
        <v>3</v>
      </c>
      <c r="P130" s="29">
        <f t="shared" si="37"/>
        <v>539</v>
      </c>
      <c r="Q130" s="23"/>
    </row>
    <row r="131" spans="1:17" s="24" customFormat="1" ht="24.95" customHeight="1">
      <c r="A131" s="19">
        <v>99</v>
      </c>
      <c r="B131" s="19">
        <v>3</v>
      </c>
      <c r="C131" s="20" t="s">
        <v>1786</v>
      </c>
      <c r="D131" s="19">
        <v>2</v>
      </c>
      <c r="E131" s="19">
        <v>6</v>
      </c>
      <c r="F131" s="19">
        <v>4</v>
      </c>
      <c r="G131" s="19">
        <v>39</v>
      </c>
      <c r="H131" s="19">
        <v>1</v>
      </c>
      <c r="I131" s="19">
        <v>131</v>
      </c>
      <c r="J131" s="19">
        <v>5</v>
      </c>
      <c r="K131" s="19">
        <v>6</v>
      </c>
      <c r="L131" s="19">
        <v>115</v>
      </c>
      <c r="M131" s="29">
        <f t="shared" si="36"/>
        <v>309</v>
      </c>
      <c r="N131" s="22"/>
      <c r="O131" s="19">
        <v>13</v>
      </c>
      <c r="P131" s="29">
        <f t="shared" si="37"/>
        <v>322</v>
      </c>
      <c r="Q131" s="23"/>
    </row>
    <row r="132" spans="1:17" s="24" customFormat="1" ht="24.95" customHeight="1">
      <c r="A132" s="19">
        <v>100</v>
      </c>
      <c r="B132" s="19">
        <v>3</v>
      </c>
      <c r="C132" s="20" t="s">
        <v>1787</v>
      </c>
      <c r="D132" s="19">
        <v>1</v>
      </c>
      <c r="E132" s="19">
        <v>40</v>
      </c>
      <c r="F132" s="19">
        <v>56</v>
      </c>
      <c r="G132" s="19">
        <v>129</v>
      </c>
      <c r="H132" s="19">
        <v>9</v>
      </c>
      <c r="I132" s="19">
        <v>166</v>
      </c>
      <c r="J132" s="19">
        <v>1</v>
      </c>
      <c r="K132" s="19">
        <v>5</v>
      </c>
      <c r="L132" s="19">
        <v>128</v>
      </c>
      <c r="M132" s="29">
        <f t="shared" si="36"/>
        <v>535</v>
      </c>
      <c r="N132" s="22"/>
      <c r="O132" s="19">
        <v>6</v>
      </c>
      <c r="P132" s="29">
        <f t="shared" si="37"/>
        <v>541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342</v>
      </c>
      <c r="E133" s="28">
        <f t="shared" si="38"/>
        <v>7081</v>
      </c>
      <c r="F133" s="28">
        <f t="shared" si="38"/>
        <v>8436</v>
      </c>
      <c r="G133" s="28">
        <f t="shared" si="38"/>
        <v>10150</v>
      </c>
      <c r="H133" s="28">
        <f t="shared" si="38"/>
        <v>501</v>
      </c>
      <c r="I133" s="28">
        <f t="shared" si="38"/>
        <v>3454</v>
      </c>
      <c r="J133" s="28">
        <f t="shared" si="38"/>
        <v>289</v>
      </c>
      <c r="K133" s="28">
        <f t="shared" si="38"/>
        <v>298</v>
      </c>
      <c r="L133" s="28">
        <f t="shared" si="38"/>
        <v>7625</v>
      </c>
      <c r="M133" s="28">
        <f t="shared" si="38"/>
        <v>38176</v>
      </c>
      <c r="N133" s="28">
        <f t="shared" si="38"/>
        <v>0</v>
      </c>
      <c r="O133" s="28">
        <f t="shared" si="38"/>
        <v>677</v>
      </c>
      <c r="P133" s="28">
        <f t="shared" si="38"/>
        <v>38853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342</v>
      </c>
      <c r="E134" s="28">
        <f>E133</f>
        <v>7081</v>
      </c>
      <c r="F134" s="28">
        <f t="shared" ref="F134:Q134" si="39">F133</f>
        <v>8436</v>
      </c>
      <c r="G134" s="28">
        <f t="shared" si="39"/>
        <v>10150</v>
      </c>
      <c r="H134" s="28">
        <f t="shared" si="39"/>
        <v>501</v>
      </c>
      <c r="I134" s="28">
        <f t="shared" si="39"/>
        <v>3454</v>
      </c>
      <c r="J134" s="28">
        <f t="shared" si="39"/>
        <v>289</v>
      </c>
      <c r="K134" s="28">
        <f t="shared" si="39"/>
        <v>298</v>
      </c>
      <c r="L134" s="28">
        <f t="shared" si="39"/>
        <v>7625</v>
      </c>
      <c r="M134" s="28">
        <f t="shared" si="39"/>
        <v>38176</v>
      </c>
      <c r="N134" s="28">
        <f t="shared" si="39"/>
        <v>0</v>
      </c>
      <c r="O134" s="28">
        <f t="shared" si="39"/>
        <v>677</v>
      </c>
      <c r="P134" s="28">
        <f t="shared" si="39"/>
        <v>38853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3</v>
      </c>
      <c r="C135" s="20" t="s">
        <v>1788</v>
      </c>
      <c r="D135" s="19">
        <v>0</v>
      </c>
      <c r="E135" s="19">
        <v>158</v>
      </c>
      <c r="F135" s="19">
        <v>55</v>
      </c>
      <c r="G135" s="19">
        <v>122</v>
      </c>
      <c r="H135" s="19">
        <v>2</v>
      </c>
      <c r="I135" s="19">
        <v>74</v>
      </c>
      <c r="J135" s="19">
        <v>1</v>
      </c>
      <c r="K135" s="19">
        <v>1</v>
      </c>
      <c r="L135" s="19">
        <v>164</v>
      </c>
      <c r="M135" s="29">
        <f t="shared" ref="M135:M144" si="40">SUM(D135:L135)</f>
        <v>577</v>
      </c>
      <c r="N135" s="22"/>
      <c r="O135" s="19">
        <v>1</v>
      </c>
      <c r="P135" s="29">
        <f>SUM(M135+O135)</f>
        <v>578</v>
      </c>
      <c r="Q135" s="23"/>
    </row>
    <row r="136" spans="1:17" s="24" customFormat="1" ht="24.95" customHeight="1">
      <c r="A136" s="19">
        <v>102</v>
      </c>
      <c r="B136" s="19">
        <v>3</v>
      </c>
      <c r="C136" s="20" t="s">
        <v>1789</v>
      </c>
      <c r="D136" s="19">
        <v>2</v>
      </c>
      <c r="E136" s="19">
        <v>45</v>
      </c>
      <c r="F136" s="19">
        <v>6</v>
      </c>
      <c r="G136" s="19">
        <v>112</v>
      </c>
      <c r="H136" s="19">
        <v>4</v>
      </c>
      <c r="I136" s="19">
        <v>102</v>
      </c>
      <c r="J136" s="19">
        <v>7</v>
      </c>
      <c r="K136" s="19">
        <v>6</v>
      </c>
      <c r="L136" s="19">
        <v>190</v>
      </c>
      <c r="M136" s="29">
        <f t="shared" si="40"/>
        <v>474</v>
      </c>
      <c r="N136" s="22"/>
      <c r="O136" s="19">
        <v>11</v>
      </c>
      <c r="P136" s="29">
        <f t="shared" ref="P136:P144" si="41">SUM(M136+O136)</f>
        <v>485</v>
      </c>
      <c r="Q136" s="23"/>
    </row>
    <row r="137" spans="1:17" s="24" customFormat="1" ht="24.95" customHeight="1">
      <c r="A137" s="19">
        <v>103</v>
      </c>
      <c r="B137" s="19">
        <v>3</v>
      </c>
      <c r="C137" s="20" t="s">
        <v>1790</v>
      </c>
      <c r="D137" s="19">
        <v>0</v>
      </c>
      <c r="E137" s="19">
        <v>22</v>
      </c>
      <c r="F137" s="19">
        <v>25</v>
      </c>
      <c r="G137" s="19">
        <v>140</v>
      </c>
      <c r="H137" s="19">
        <v>1</v>
      </c>
      <c r="I137" s="19">
        <v>112</v>
      </c>
      <c r="J137" s="19">
        <v>0</v>
      </c>
      <c r="K137" s="19">
        <v>1</v>
      </c>
      <c r="L137" s="19">
        <v>149</v>
      </c>
      <c r="M137" s="29">
        <f t="shared" si="40"/>
        <v>450</v>
      </c>
      <c r="N137" s="22"/>
      <c r="O137" s="19">
        <v>2</v>
      </c>
      <c r="P137" s="29">
        <f t="shared" si="41"/>
        <v>452</v>
      </c>
      <c r="Q137" s="23"/>
    </row>
    <row r="138" spans="1:17" s="24" customFormat="1" ht="24.95" customHeight="1">
      <c r="A138" s="19">
        <v>104</v>
      </c>
      <c r="B138" s="19">
        <v>3</v>
      </c>
      <c r="C138" s="20" t="s">
        <v>1791</v>
      </c>
      <c r="D138" s="19">
        <v>12</v>
      </c>
      <c r="E138" s="19">
        <v>64</v>
      </c>
      <c r="F138" s="19">
        <v>19</v>
      </c>
      <c r="G138" s="19">
        <v>182</v>
      </c>
      <c r="H138" s="19">
        <v>6</v>
      </c>
      <c r="I138" s="19">
        <v>57</v>
      </c>
      <c r="J138" s="19">
        <v>4</v>
      </c>
      <c r="K138" s="19">
        <v>0</v>
      </c>
      <c r="L138" s="19">
        <v>74</v>
      </c>
      <c r="M138" s="29">
        <f t="shared" si="40"/>
        <v>418</v>
      </c>
      <c r="N138" s="22"/>
      <c r="O138" s="19">
        <v>5</v>
      </c>
      <c r="P138" s="29">
        <f t="shared" si="41"/>
        <v>423</v>
      </c>
      <c r="Q138" s="23"/>
    </row>
    <row r="139" spans="1:17" s="24" customFormat="1" ht="24.95" customHeight="1">
      <c r="A139" s="19">
        <v>105</v>
      </c>
      <c r="B139" s="19">
        <v>3</v>
      </c>
      <c r="C139" s="20" t="s">
        <v>1792</v>
      </c>
      <c r="D139" s="19">
        <v>19</v>
      </c>
      <c r="E139" s="19">
        <v>243</v>
      </c>
      <c r="F139" s="19">
        <v>6</v>
      </c>
      <c r="G139" s="19">
        <v>252</v>
      </c>
      <c r="H139" s="19">
        <v>9</v>
      </c>
      <c r="I139" s="19">
        <v>49</v>
      </c>
      <c r="J139" s="19">
        <v>2</v>
      </c>
      <c r="K139" s="19">
        <v>5</v>
      </c>
      <c r="L139" s="19">
        <v>22</v>
      </c>
      <c r="M139" s="29">
        <f t="shared" si="40"/>
        <v>607</v>
      </c>
      <c r="N139" s="22"/>
      <c r="O139" s="19">
        <v>9</v>
      </c>
      <c r="P139" s="29">
        <f t="shared" si="41"/>
        <v>616</v>
      </c>
      <c r="Q139" s="23"/>
    </row>
    <row r="140" spans="1:17" s="24" customFormat="1" ht="24.95" customHeight="1">
      <c r="A140" s="19">
        <v>106</v>
      </c>
      <c r="B140" s="19">
        <v>3</v>
      </c>
      <c r="C140" s="20" t="s">
        <v>1793</v>
      </c>
      <c r="D140" s="19">
        <v>6</v>
      </c>
      <c r="E140" s="19">
        <v>127</v>
      </c>
      <c r="F140" s="19">
        <v>3</v>
      </c>
      <c r="G140" s="19">
        <v>150</v>
      </c>
      <c r="H140" s="19">
        <v>4</v>
      </c>
      <c r="I140" s="19">
        <v>201</v>
      </c>
      <c r="J140" s="19">
        <v>4</v>
      </c>
      <c r="K140" s="19">
        <v>3</v>
      </c>
      <c r="L140" s="19">
        <v>21</v>
      </c>
      <c r="M140" s="29">
        <f t="shared" si="40"/>
        <v>519</v>
      </c>
      <c r="N140" s="22"/>
      <c r="O140" s="19">
        <v>1</v>
      </c>
      <c r="P140" s="29">
        <f t="shared" si="41"/>
        <v>520</v>
      </c>
      <c r="Q140" s="23"/>
    </row>
    <row r="141" spans="1:17" s="24" customFormat="1" ht="24.95" customHeight="1">
      <c r="A141" s="19">
        <v>107</v>
      </c>
      <c r="B141" s="19">
        <v>3</v>
      </c>
      <c r="C141" s="20" t="s">
        <v>1794</v>
      </c>
      <c r="D141" s="19">
        <v>2</v>
      </c>
      <c r="E141" s="19">
        <v>53</v>
      </c>
      <c r="F141" s="19">
        <v>3</v>
      </c>
      <c r="G141" s="19">
        <v>62</v>
      </c>
      <c r="H141" s="19">
        <v>2</v>
      </c>
      <c r="I141" s="19">
        <v>1</v>
      </c>
      <c r="J141" s="19">
        <v>1</v>
      </c>
      <c r="K141" s="19">
        <v>4</v>
      </c>
      <c r="L141" s="19">
        <v>34</v>
      </c>
      <c r="M141" s="29">
        <f t="shared" si="40"/>
        <v>162</v>
      </c>
      <c r="N141" s="22"/>
      <c r="O141" s="19">
        <v>1</v>
      </c>
      <c r="P141" s="29">
        <f t="shared" si="41"/>
        <v>163</v>
      </c>
      <c r="Q141" s="23"/>
    </row>
    <row r="142" spans="1:17" s="24" customFormat="1" ht="24.95" customHeight="1">
      <c r="A142" s="19">
        <v>108</v>
      </c>
      <c r="B142" s="19">
        <v>3</v>
      </c>
      <c r="C142" s="20" t="s">
        <v>1795</v>
      </c>
      <c r="D142" s="19">
        <v>5</v>
      </c>
      <c r="E142" s="19">
        <v>136</v>
      </c>
      <c r="F142" s="19">
        <v>14</v>
      </c>
      <c r="G142" s="19">
        <v>148</v>
      </c>
      <c r="H142" s="19">
        <v>3</v>
      </c>
      <c r="I142" s="19">
        <v>3</v>
      </c>
      <c r="J142" s="19">
        <v>2</v>
      </c>
      <c r="K142" s="19">
        <v>2</v>
      </c>
      <c r="L142" s="19">
        <v>13</v>
      </c>
      <c r="M142" s="29">
        <f t="shared" si="40"/>
        <v>326</v>
      </c>
      <c r="N142" s="22"/>
      <c r="O142" s="19">
        <v>1</v>
      </c>
      <c r="P142" s="29">
        <f t="shared" si="41"/>
        <v>327</v>
      </c>
      <c r="Q142" s="23"/>
    </row>
    <row r="143" spans="1:17" s="24" customFormat="1" ht="24.95" customHeight="1">
      <c r="A143" s="19">
        <v>109</v>
      </c>
      <c r="B143" s="19">
        <v>3</v>
      </c>
      <c r="C143" s="20" t="s">
        <v>1796</v>
      </c>
      <c r="D143" s="19">
        <v>6</v>
      </c>
      <c r="E143" s="19">
        <v>145</v>
      </c>
      <c r="F143" s="19">
        <v>38</v>
      </c>
      <c r="G143" s="19">
        <v>129</v>
      </c>
      <c r="H143" s="19">
        <v>13</v>
      </c>
      <c r="I143" s="19">
        <v>14</v>
      </c>
      <c r="J143" s="19">
        <v>3</v>
      </c>
      <c r="K143" s="19">
        <v>2</v>
      </c>
      <c r="L143" s="19">
        <v>30</v>
      </c>
      <c r="M143" s="29">
        <f t="shared" si="40"/>
        <v>380</v>
      </c>
      <c r="N143" s="22"/>
      <c r="O143" s="19">
        <v>6</v>
      </c>
      <c r="P143" s="29">
        <f t="shared" si="41"/>
        <v>386</v>
      </c>
      <c r="Q143" s="23"/>
    </row>
    <row r="144" spans="1:17" s="24" customFormat="1" ht="24.95" customHeight="1">
      <c r="A144" s="19">
        <v>110</v>
      </c>
      <c r="B144" s="19">
        <v>3</v>
      </c>
      <c r="C144" s="20" t="s">
        <v>1797</v>
      </c>
      <c r="D144" s="19">
        <v>4</v>
      </c>
      <c r="E144" s="19">
        <v>56</v>
      </c>
      <c r="F144" s="19">
        <v>51</v>
      </c>
      <c r="G144" s="19">
        <v>127</v>
      </c>
      <c r="H144" s="19">
        <v>2</v>
      </c>
      <c r="I144" s="19">
        <v>6</v>
      </c>
      <c r="J144" s="19">
        <v>2</v>
      </c>
      <c r="K144" s="19">
        <v>2</v>
      </c>
      <c r="L144" s="19">
        <v>3</v>
      </c>
      <c r="M144" s="29">
        <f t="shared" si="40"/>
        <v>253</v>
      </c>
      <c r="N144" s="22"/>
      <c r="O144" s="19">
        <v>1</v>
      </c>
      <c r="P144" s="29">
        <f t="shared" si="41"/>
        <v>254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398</v>
      </c>
      <c r="E145" s="28">
        <f t="shared" si="42"/>
        <v>8130</v>
      </c>
      <c r="F145" s="28">
        <f t="shared" si="42"/>
        <v>8656</v>
      </c>
      <c r="G145" s="28">
        <f t="shared" si="42"/>
        <v>11574</v>
      </c>
      <c r="H145" s="28">
        <f t="shared" si="42"/>
        <v>547</v>
      </c>
      <c r="I145" s="28">
        <f t="shared" si="42"/>
        <v>4073</v>
      </c>
      <c r="J145" s="28">
        <f t="shared" si="42"/>
        <v>315</v>
      </c>
      <c r="K145" s="28">
        <f t="shared" si="42"/>
        <v>324</v>
      </c>
      <c r="L145" s="28">
        <f t="shared" si="42"/>
        <v>8325</v>
      </c>
      <c r="M145" s="28">
        <f t="shared" si="42"/>
        <v>42342</v>
      </c>
      <c r="N145" s="28">
        <f t="shared" si="42"/>
        <v>0</v>
      </c>
      <c r="O145" s="28">
        <f t="shared" si="42"/>
        <v>715</v>
      </c>
      <c r="P145" s="28">
        <f t="shared" si="42"/>
        <v>43057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398</v>
      </c>
      <c r="E146" s="28">
        <f>E145</f>
        <v>8130</v>
      </c>
      <c r="F146" s="28">
        <f t="shared" ref="F146:Q146" si="43">F145</f>
        <v>8656</v>
      </c>
      <c r="G146" s="28">
        <f t="shared" si="43"/>
        <v>11574</v>
      </c>
      <c r="H146" s="28">
        <f t="shared" si="43"/>
        <v>547</v>
      </c>
      <c r="I146" s="28">
        <f t="shared" si="43"/>
        <v>4073</v>
      </c>
      <c r="J146" s="28">
        <f t="shared" si="43"/>
        <v>315</v>
      </c>
      <c r="K146" s="28">
        <f t="shared" si="43"/>
        <v>324</v>
      </c>
      <c r="L146" s="28">
        <f t="shared" si="43"/>
        <v>8325</v>
      </c>
      <c r="M146" s="28">
        <f t="shared" si="43"/>
        <v>42342</v>
      </c>
      <c r="N146" s="28">
        <f t="shared" si="43"/>
        <v>0</v>
      </c>
      <c r="O146" s="28">
        <f t="shared" si="43"/>
        <v>715</v>
      </c>
      <c r="P146" s="28">
        <f t="shared" si="43"/>
        <v>43057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3</v>
      </c>
      <c r="C147" s="20" t="s">
        <v>1798</v>
      </c>
      <c r="D147" s="19">
        <v>5</v>
      </c>
      <c r="E147" s="19">
        <v>81</v>
      </c>
      <c r="F147" s="19">
        <v>75</v>
      </c>
      <c r="G147" s="19">
        <v>126</v>
      </c>
      <c r="H147" s="19">
        <v>7</v>
      </c>
      <c r="I147" s="19">
        <v>2</v>
      </c>
      <c r="J147" s="19">
        <v>1</v>
      </c>
      <c r="K147" s="19">
        <v>3</v>
      </c>
      <c r="L147" s="19">
        <v>17</v>
      </c>
      <c r="M147" s="29">
        <f t="shared" ref="M147:M156" si="44">SUM(D147:L147)</f>
        <v>317</v>
      </c>
      <c r="N147" s="22"/>
      <c r="O147" s="19">
        <v>2</v>
      </c>
      <c r="P147" s="29">
        <f>SUM(M147+O147)</f>
        <v>319</v>
      </c>
      <c r="Q147" s="23"/>
    </row>
    <row r="148" spans="1:17" s="24" customFormat="1" ht="24.95" customHeight="1">
      <c r="A148" s="19">
        <v>112</v>
      </c>
      <c r="B148" s="19">
        <v>3</v>
      </c>
      <c r="C148" s="20" t="s">
        <v>1799</v>
      </c>
      <c r="D148" s="19">
        <v>3</v>
      </c>
      <c r="E148" s="19">
        <v>13</v>
      </c>
      <c r="F148" s="19">
        <v>80</v>
      </c>
      <c r="G148" s="19">
        <v>156</v>
      </c>
      <c r="H148" s="19">
        <v>14</v>
      </c>
      <c r="I148" s="19">
        <v>19</v>
      </c>
      <c r="J148" s="19">
        <v>9</v>
      </c>
      <c r="K148" s="19">
        <v>4</v>
      </c>
      <c r="L148" s="19">
        <v>37</v>
      </c>
      <c r="M148" s="29">
        <f t="shared" si="44"/>
        <v>335</v>
      </c>
      <c r="N148" s="22"/>
      <c r="O148" s="19">
        <v>13</v>
      </c>
      <c r="P148" s="29">
        <f t="shared" ref="P148:P156" si="45">SUM(M148+O148)</f>
        <v>348</v>
      </c>
      <c r="Q148" s="23"/>
    </row>
    <row r="149" spans="1:17" s="24" customFormat="1" ht="24.95" customHeight="1">
      <c r="A149" s="19">
        <v>113</v>
      </c>
      <c r="B149" s="19">
        <v>3</v>
      </c>
      <c r="C149" s="20" t="s">
        <v>1800</v>
      </c>
      <c r="D149" s="19">
        <v>2</v>
      </c>
      <c r="E149" s="19">
        <v>4</v>
      </c>
      <c r="F149" s="19">
        <v>15</v>
      </c>
      <c r="G149" s="19">
        <v>66</v>
      </c>
      <c r="H149" s="19">
        <v>1</v>
      </c>
      <c r="I149" s="19">
        <v>0</v>
      </c>
      <c r="J149" s="19">
        <v>1</v>
      </c>
      <c r="K149" s="19">
        <v>1</v>
      </c>
      <c r="L149" s="19">
        <v>14</v>
      </c>
      <c r="M149" s="29">
        <f t="shared" si="44"/>
        <v>104</v>
      </c>
      <c r="N149" s="22"/>
      <c r="O149" s="19">
        <v>0</v>
      </c>
      <c r="P149" s="29">
        <f t="shared" si="45"/>
        <v>104</v>
      </c>
      <c r="Q149" s="23"/>
    </row>
    <row r="150" spans="1:17" s="24" customFormat="1" ht="24.95" customHeight="1">
      <c r="A150" s="19">
        <v>114</v>
      </c>
      <c r="B150" s="19">
        <v>3</v>
      </c>
      <c r="C150" s="20" t="s">
        <v>1801</v>
      </c>
      <c r="D150" s="19">
        <v>4</v>
      </c>
      <c r="E150" s="19">
        <v>107</v>
      </c>
      <c r="F150" s="19">
        <v>46</v>
      </c>
      <c r="G150" s="19">
        <v>34</v>
      </c>
      <c r="H150" s="19">
        <v>4</v>
      </c>
      <c r="I150" s="19">
        <v>146</v>
      </c>
      <c r="J150" s="19">
        <v>5</v>
      </c>
      <c r="K150" s="19">
        <v>5</v>
      </c>
      <c r="L150" s="19">
        <v>18</v>
      </c>
      <c r="M150" s="29">
        <f t="shared" si="44"/>
        <v>369</v>
      </c>
      <c r="N150" s="22"/>
      <c r="O150" s="19">
        <v>12</v>
      </c>
      <c r="P150" s="29">
        <f t="shared" si="45"/>
        <v>381</v>
      </c>
      <c r="Q150" s="23"/>
    </row>
    <row r="151" spans="1:17" s="24" customFormat="1" ht="24.95" customHeight="1">
      <c r="A151" s="19">
        <v>115</v>
      </c>
      <c r="B151" s="19">
        <v>3</v>
      </c>
      <c r="C151" s="20" t="s">
        <v>1802</v>
      </c>
      <c r="D151" s="19">
        <v>0</v>
      </c>
      <c r="E151" s="19">
        <v>116</v>
      </c>
      <c r="F151" s="19">
        <v>32</v>
      </c>
      <c r="G151" s="19">
        <v>142</v>
      </c>
      <c r="H151" s="19">
        <v>3</v>
      </c>
      <c r="I151" s="19">
        <v>0</v>
      </c>
      <c r="J151" s="19">
        <v>0</v>
      </c>
      <c r="K151" s="19">
        <v>0</v>
      </c>
      <c r="L151" s="19">
        <v>0</v>
      </c>
      <c r="M151" s="29">
        <f t="shared" si="44"/>
        <v>293</v>
      </c>
      <c r="N151" s="22"/>
      <c r="O151" s="19">
        <v>0</v>
      </c>
      <c r="P151" s="29">
        <f t="shared" si="45"/>
        <v>293</v>
      </c>
      <c r="Q151" s="23"/>
    </row>
    <row r="152" spans="1:17" s="24" customFormat="1" ht="24.95" customHeight="1">
      <c r="A152" s="19">
        <v>116</v>
      </c>
      <c r="B152" s="19">
        <v>3</v>
      </c>
      <c r="C152" s="20" t="s">
        <v>1803</v>
      </c>
      <c r="D152" s="19">
        <v>0</v>
      </c>
      <c r="E152" s="19">
        <v>68</v>
      </c>
      <c r="F152" s="19">
        <v>3</v>
      </c>
      <c r="G152" s="19">
        <v>101</v>
      </c>
      <c r="H152" s="19">
        <v>0</v>
      </c>
      <c r="I152" s="19">
        <v>5</v>
      </c>
      <c r="J152" s="19">
        <v>0</v>
      </c>
      <c r="K152" s="19">
        <v>4</v>
      </c>
      <c r="L152" s="19">
        <v>116</v>
      </c>
      <c r="M152" s="29">
        <f t="shared" si="44"/>
        <v>297</v>
      </c>
      <c r="N152" s="22"/>
      <c r="O152" s="19">
        <v>2</v>
      </c>
      <c r="P152" s="29">
        <f t="shared" si="45"/>
        <v>299</v>
      </c>
      <c r="Q152" s="23"/>
    </row>
    <row r="153" spans="1:17" s="24" customFormat="1" ht="24.95" customHeight="1">
      <c r="A153" s="19">
        <v>117</v>
      </c>
      <c r="B153" s="19">
        <v>3</v>
      </c>
      <c r="C153" s="20" t="s">
        <v>1804</v>
      </c>
      <c r="D153" s="19">
        <v>6</v>
      </c>
      <c r="E153" s="19">
        <v>154</v>
      </c>
      <c r="F153" s="19">
        <v>3</v>
      </c>
      <c r="G153" s="19">
        <v>131</v>
      </c>
      <c r="H153" s="19">
        <v>2</v>
      </c>
      <c r="I153" s="19">
        <v>96</v>
      </c>
      <c r="J153" s="19">
        <v>6</v>
      </c>
      <c r="K153" s="19">
        <v>6</v>
      </c>
      <c r="L153" s="19">
        <v>77</v>
      </c>
      <c r="M153" s="29">
        <f t="shared" si="44"/>
        <v>481</v>
      </c>
      <c r="N153" s="22"/>
      <c r="O153" s="19">
        <v>5</v>
      </c>
      <c r="P153" s="29">
        <f t="shared" si="45"/>
        <v>486</v>
      </c>
      <c r="Q153" s="23"/>
    </row>
    <row r="154" spans="1:17" s="24" customFormat="1" ht="24.95" customHeight="1">
      <c r="A154" s="19">
        <v>118</v>
      </c>
      <c r="B154" s="19">
        <v>3</v>
      </c>
      <c r="C154" s="20" t="s">
        <v>1805</v>
      </c>
      <c r="D154" s="19">
        <v>1</v>
      </c>
      <c r="E154" s="19">
        <v>53</v>
      </c>
      <c r="F154" s="19">
        <v>17</v>
      </c>
      <c r="G154" s="19">
        <v>226</v>
      </c>
      <c r="H154" s="19">
        <v>3</v>
      </c>
      <c r="I154" s="19">
        <v>56</v>
      </c>
      <c r="J154" s="19">
        <v>2</v>
      </c>
      <c r="K154" s="19">
        <v>1</v>
      </c>
      <c r="L154" s="19">
        <v>125</v>
      </c>
      <c r="M154" s="29">
        <f t="shared" si="44"/>
        <v>484</v>
      </c>
      <c r="N154" s="22"/>
      <c r="O154" s="19">
        <v>8</v>
      </c>
      <c r="P154" s="29">
        <f t="shared" si="45"/>
        <v>492</v>
      </c>
      <c r="Q154" s="23"/>
    </row>
    <row r="155" spans="1:17" s="24" customFormat="1" ht="24.95" customHeight="1">
      <c r="A155" s="19">
        <v>119</v>
      </c>
      <c r="B155" s="19">
        <v>3</v>
      </c>
      <c r="C155" s="20" t="s">
        <v>1806</v>
      </c>
      <c r="D155" s="19">
        <v>3</v>
      </c>
      <c r="E155" s="19">
        <v>79</v>
      </c>
      <c r="F155" s="19">
        <v>98</v>
      </c>
      <c r="G155" s="19">
        <v>198</v>
      </c>
      <c r="H155" s="19">
        <v>5</v>
      </c>
      <c r="I155" s="19">
        <v>21</v>
      </c>
      <c r="J155" s="19">
        <v>1</v>
      </c>
      <c r="K155" s="19">
        <v>1</v>
      </c>
      <c r="L155" s="19">
        <v>105</v>
      </c>
      <c r="M155" s="29">
        <f t="shared" si="44"/>
        <v>511</v>
      </c>
      <c r="N155" s="22"/>
      <c r="O155" s="19">
        <v>4</v>
      </c>
      <c r="P155" s="29">
        <f t="shared" si="45"/>
        <v>515</v>
      </c>
      <c r="Q155" s="23"/>
    </row>
    <row r="156" spans="1:17" s="24" customFormat="1" ht="24.95" customHeight="1">
      <c r="A156" s="19">
        <v>120</v>
      </c>
      <c r="B156" s="19">
        <v>3</v>
      </c>
      <c r="C156" s="20" t="s">
        <v>1807</v>
      </c>
      <c r="D156" s="19">
        <v>4</v>
      </c>
      <c r="E156" s="19">
        <v>125</v>
      </c>
      <c r="F156" s="19">
        <v>95</v>
      </c>
      <c r="G156" s="19">
        <v>112</v>
      </c>
      <c r="H156" s="19">
        <v>23</v>
      </c>
      <c r="I156" s="19">
        <v>23</v>
      </c>
      <c r="J156" s="19">
        <v>3</v>
      </c>
      <c r="K156" s="19">
        <v>4</v>
      </c>
      <c r="L156" s="19">
        <v>174</v>
      </c>
      <c r="M156" s="29">
        <f t="shared" si="44"/>
        <v>563</v>
      </c>
      <c r="N156" s="22"/>
      <c r="O156" s="19">
        <v>1</v>
      </c>
      <c r="P156" s="29">
        <f t="shared" si="45"/>
        <v>564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426</v>
      </c>
      <c r="E157" s="28">
        <f t="shared" si="46"/>
        <v>8930</v>
      </c>
      <c r="F157" s="28">
        <f t="shared" si="46"/>
        <v>9120</v>
      </c>
      <c r="G157" s="28">
        <f t="shared" si="46"/>
        <v>12866</v>
      </c>
      <c r="H157" s="28">
        <f t="shared" si="46"/>
        <v>609</v>
      </c>
      <c r="I157" s="28">
        <f t="shared" si="46"/>
        <v>4441</v>
      </c>
      <c r="J157" s="28">
        <f t="shared" si="46"/>
        <v>343</v>
      </c>
      <c r="K157" s="28">
        <f t="shared" si="46"/>
        <v>353</v>
      </c>
      <c r="L157" s="28">
        <f t="shared" si="46"/>
        <v>9008</v>
      </c>
      <c r="M157" s="28">
        <f t="shared" si="46"/>
        <v>46096</v>
      </c>
      <c r="N157" s="28">
        <f t="shared" si="46"/>
        <v>0</v>
      </c>
      <c r="O157" s="28">
        <f t="shared" si="46"/>
        <v>762</v>
      </c>
      <c r="P157" s="28">
        <f t="shared" si="46"/>
        <v>46858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426</v>
      </c>
      <c r="E158" s="28">
        <f>E157</f>
        <v>8930</v>
      </c>
      <c r="F158" s="28">
        <f t="shared" ref="F158:Q158" si="47">F157</f>
        <v>9120</v>
      </c>
      <c r="G158" s="28">
        <f t="shared" si="47"/>
        <v>12866</v>
      </c>
      <c r="H158" s="28">
        <f t="shared" si="47"/>
        <v>609</v>
      </c>
      <c r="I158" s="28">
        <f t="shared" si="47"/>
        <v>4441</v>
      </c>
      <c r="J158" s="28">
        <f t="shared" si="47"/>
        <v>343</v>
      </c>
      <c r="K158" s="28">
        <f t="shared" si="47"/>
        <v>353</v>
      </c>
      <c r="L158" s="28">
        <f t="shared" si="47"/>
        <v>9008</v>
      </c>
      <c r="M158" s="28">
        <f t="shared" si="47"/>
        <v>46096</v>
      </c>
      <c r="N158" s="28">
        <f t="shared" si="47"/>
        <v>0</v>
      </c>
      <c r="O158" s="28">
        <f t="shared" si="47"/>
        <v>762</v>
      </c>
      <c r="P158" s="28">
        <f t="shared" si="47"/>
        <v>46858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3</v>
      </c>
      <c r="C159" s="20" t="s">
        <v>1808</v>
      </c>
      <c r="D159" s="19">
        <v>6</v>
      </c>
      <c r="E159" s="19">
        <v>106</v>
      </c>
      <c r="F159" s="19">
        <v>63</v>
      </c>
      <c r="G159" s="19">
        <v>155</v>
      </c>
      <c r="H159" s="19">
        <v>6</v>
      </c>
      <c r="I159" s="19">
        <v>45</v>
      </c>
      <c r="J159" s="19">
        <v>6</v>
      </c>
      <c r="K159" s="19">
        <v>6</v>
      </c>
      <c r="L159" s="19">
        <v>150</v>
      </c>
      <c r="M159" s="29">
        <f t="shared" ref="M159:M168" si="48">SUM(D159:L159)</f>
        <v>543</v>
      </c>
      <c r="N159" s="22"/>
      <c r="O159" s="19">
        <v>9</v>
      </c>
      <c r="P159" s="29">
        <f t="shared" ref="P159:P168" si="49">SUM(M159+O159)</f>
        <v>552</v>
      </c>
      <c r="Q159" s="23"/>
    </row>
    <row r="160" spans="1:17" s="24" customFormat="1" ht="24.95" customHeight="1">
      <c r="A160" s="19">
        <v>122</v>
      </c>
      <c r="B160" s="19">
        <v>3</v>
      </c>
      <c r="C160" s="20" t="s">
        <v>1809</v>
      </c>
      <c r="D160" s="19">
        <v>8</v>
      </c>
      <c r="E160" s="19">
        <v>145</v>
      </c>
      <c r="F160" s="19">
        <v>73</v>
      </c>
      <c r="G160" s="19">
        <v>269</v>
      </c>
      <c r="H160" s="19">
        <v>12</v>
      </c>
      <c r="I160" s="19">
        <v>39</v>
      </c>
      <c r="J160" s="19">
        <v>4</v>
      </c>
      <c r="K160" s="19">
        <v>6</v>
      </c>
      <c r="L160" s="19">
        <v>76</v>
      </c>
      <c r="M160" s="29">
        <f t="shared" si="48"/>
        <v>632</v>
      </c>
      <c r="N160" s="22"/>
      <c r="O160" s="19">
        <v>10</v>
      </c>
      <c r="P160" s="29">
        <f t="shared" si="49"/>
        <v>642</v>
      </c>
      <c r="Q160" s="23"/>
    </row>
    <row r="161" spans="1:17" s="24" customFormat="1" ht="24.95" customHeight="1">
      <c r="A161" s="19">
        <v>123</v>
      </c>
      <c r="B161" s="19">
        <v>3</v>
      </c>
      <c r="C161" s="20" t="s">
        <v>1810</v>
      </c>
      <c r="D161" s="19">
        <v>2</v>
      </c>
      <c r="E161" s="19">
        <v>38</v>
      </c>
      <c r="F161" s="19">
        <v>74</v>
      </c>
      <c r="G161" s="19">
        <v>67</v>
      </c>
      <c r="H161" s="19">
        <v>3</v>
      </c>
      <c r="I161" s="19">
        <v>12</v>
      </c>
      <c r="J161" s="19">
        <v>1</v>
      </c>
      <c r="K161" s="19">
        <v>5</v>
      </c>
      <c r="L161" s="19">
        <v>219</v>
      </c>
      <c r="M161" s="29">
        <f t="shared" si="48"/>
        <v>421</v>
      </c>
      <c r="N161" s="22"/>
      <c r="O161" s="19">
        <v>9</v>
      </c>
      <c r="P161" s="29">
        <f t="shared" si="49"/>
        <v>430</v>
      </c>
      <c r="Q161" s="23"/>
    </row>
    <row r="162" spans="1:17" s="24" customFormat="1" ht="24.95" customHeight="1">
      <c r="A162" s="19">
        <v>124</v>
      </c>
      <c r="B162" s="19">
        <v>3</v>
      </c>
      <c r="C162" s="20" t="s">
        <v>1811</v>
      </c>
      <c r="D162" s="19">
        <v>0</v>
      </c>
      <c r="E162" s="19">
        <v>13</v>
      </c>
      <c r="F162" s="19">
        <v>10</v>
      </c>
      <c r="G162" s="19">
        <v>28</v>
      </c>
      <c r="H162" s="19">
        <v>1</v>
      </c>
      <c r="I162" s="19">
        <v>0</v>
      </c>
      <c r="J162" s="19">
        <v>0</v>
      </c>
      <c r="K162" s="19">
        <v>0</v>
      </c>
      <c r="L162" s="19">
        <v>0</v>
      </c>
      <c r="M162" s="29">
        <f t="shared" si="48"/>
        <v>52</v>
      </c>
      <c r="N162" s="22"/>
      <c r="O162" s="19">
        <v>0</v>
      </c>
      <c r="P162" s="29">
        <f t="shared" si="49"/>
        <v>52</v>
      </c>
      <c r="Q162" s="23"/>
    </row>
    <row r="163" spans="1:17" s="1" customFormat="1" ht="24.95" customHeight="1">
      <c r="A163" s="19">
        <v>125</v>
      </c>
      <c r="B163" s="19">
        <v>3</v>
      </c>
      <c r="C163" s="20" t="s">
        <v>1812</v>
      </c>
      <c r="D163" s="19">
        <v>6</v>
      </c>
      <c r="E163" s="19">
        <v>130</v>
      </c>
      <c r="F163" s="19">
        <v>20</v>
      </c>
      <c r="G163" s="19">
        <v>90</v>
      </c>
      <c r="H163" s="19">
        <v>4</v>
      </c>
      <c r="I163" s="19">
        <v>30</v>
      </c>
      <c r="J163" s="19">
        <v>1</v>
      </c>
      <c r="K163" s="19">
        <v>2</v>
      </c>
      <c r="L163" s="19">
        <v>191</v>
      </c>
      <c r="M163" s="29">
        <f t="shared" si="48"/>
        <v>474</v>
      </c>
      <c r="N163" s="22"/>
      <c r="O163" s="19">
        <v>8</v>
      </c>
      <c r="P163" s="29">
        <f t="shared" si="49"/>
        <v>482</v>
      </c>
      <c r="Q163" s="23"/>
    </row>
    <row r="164" spans="1:17" s="1" customFormat="1" ht="24.95" customHeight="1">
      <c r="A164" s="19">
        <v>126</v>
      </c>
      <c r="B164" s="19">
        <v>3</v>
      </c>
      <c r="C164" s="20" t="s">
        <v>1813</v>
      </c>
      <c r="D164" s="19">
        <v>2</v>
      </c>
      <c r="E164" s="19">
        <v>96</v>
      </c>
      <c r="F164" s="19">
        <v>2</v>
      </c>
      <c r="G164" s="19">
        <v>28</v>
      </c>
      <c r="H164" s="19">
        <v>1</v>
      </c>
      <c r="I164" s="19">
        <v>98</v>
      </c>
      <c r="J164" s="19">
        <v>2</v>
      </c>
      <c r="K164" s="19">
        <v>2</v>
      </c>
      <c r="L164" s="19">
        <v>67</v>
      </c>
      <c r="M164" s="29">
        <f t="shared" si="48"/>
        <v>298</v>
      </c>
      <c r="N164" s="22"/>
      <c r="O164" s="19">
        <v>4</v>
      </c>
      <c r="P164" s="29">
        <f t="shared" si="49"/>
        <v>302</v>
      </c>
      <c r="Q164" s="23"/>
    </row>
    <row r="165" spans="1:17" s="1" customFormat="1" ht="24.95" customHeight="1">
      <c r="A165" s="19">
        <v>127</v>
      </c>
      <c r="B165" s="19">
        <v>3</v>
      </c>
      <c r="C165" s="20" t="s">
        <v>1814</v>
      </c>
      <c r="D165" s="19">
        <v>2</v>
      </c>
      <c r="E165" s="19">
        <v>104</v>
      </c>
      <c r="F165" s="19">
        <v>8</v>
      </c>
      <c r="G165" s="19">
        <v>31</v>
      </c>
      <c r="H165" s="19">
        <v>3</v>
      </c>
      <c r="I165" s="19">
        <v>109</v>
      </c>
      <c r="J165" s="19">
        <v>0</v>
      </c>
      <c r="K165" s="19">
        <v>5</v>
      </c>
      <c r="L165" s="19">
        <v>73</v>
      </c>
      <c r="M165" s="29">
        <f t="shared" si="48"/>
        <v>335</v>
      </c>
      <c r="N165" s="22"/>
      <c r="O165" s="19">
        <v>4</v>
      </c>
      <c r="P165" s="29">
        <f t="shared" si="49"/>
        <v>339</v>
      </c>
      <c r="Q165" s="23"/>
    </row>
    <row r="166" spans="1:17" s="1" customFormat="1" ht="24.95" customHeight="1">
      <c r="A166" s="19">
        <v>128</v>
      </c>
      <c r="B166" s="19">
        <v>3</v>
      </c>
      <c r="C166" s="20" t="s">
        <v>1815</v>
      </c>
      <c r="D166" s="19">
        <v>4</v>
      </c>
      <c r="E166" s="19">
        <v>37</v>
      </c>
      <c r="F166" s="19">
        <v>20</v>
      </c>
      <c r="G166" s="19">
        <v>157</v>
      </c>
      <c r="H166" s="19">
        <v>5</v>
      </c>
      <c r="I166" s="19">
        <v>106</v>
      </c>
      <c r="J166" s="19">
        <v>6</v>
      </c>
      <c r="K166" s="19">
        <v>4</v>
      </c>
      <c r="L166" s="19">
        <v>116</v>
      </c>
      <c r="M166" s="29">
        <f t="shared" si="48"/>
        <v>455</v>
      </c>
      <c r="N166" s="22"/>
      <c r="O166" s="19">
        <v>16</v>
      </c>
      <c r="P166" s="29">
        <f t="shared" si="49"/>
        <v>471</v>
      </c>
      <c r="Q166" s="23"/>
    </row>
    <row r="167" spans="1:17" s="24" customFormat="1" ht="24.95" customHeight="1">
      <c r="A167" s="19">
        <v>129</v>
      </c>
      <c r="B167" s="19">
        <v>3</v>
      </c>
      <c r="C167" s="20" t="s">
        <v>1816</v>
      </c>
      <c r="D167" s="19">
        <v>1</v>
      </c>
      <c r="E167" s="19">
        <v>41</v>
      </c>
      <c r="F167" s="19">
        <v>48</v>
      </c>
      <c r="G167" s="19">
        <v>76</v>
      </c>
      <c r="H167" s="19">
        <v>3</v>
      </c>
      <c r="I167" s="19">
        <v>31</v>
      </c>
      <c r="J167" s="19">
        <v>2</v>
      </c>
      <c r="K167" s="19">
        <v>1</v>
      </c>
      <c r="L167" s="19">
        <v>116</v>
      </c>
      <c r="M167" s="29">
        <f t="shared" si="48"/>
        <v>319</v>
      </c>
      <c r="N167" s="22"/>
      <c r="O167" s="19">
        <v>8</v>
      </c>
      <c r="P167" s="29">
        <f t="shared" si="49"/>
        <v>327</v>
      </c>
      <c r="Q167" s="23"/>
    </row>
    <row r="168" spans="1:17" s="24" customFormat="1" ht="24.95" customHeight="1">
      <c r="A168" s="19">
        <v>130</v>
      </c>
      <c r="B168" s="19">
        <v>3</v>
      </c>
      <c r="C168" s="20" t="s">
        <v>1817</v>
      </c>
      <c r="D168" s="19">
        <v>5</v>
      </c>
      <c r="E168" s="19">
        <v>41</v>
      </c>
      <c r="F168" s="19">
        <v>6</v>
      </c>
      <c r="G168" s="19">
        <v>107</v>
      </c>
      <c r="H168" s="19">
        <v>3</v>
      </c>
      <c r="I168" s="19">
        <v>15</v>
      </c>
      <c r="J168" s="19">
        <v>1</v>
      </c>
      <c r="K168" s="19">
        <v>3</v>
      </c>
      <c r="L168" s="19">
        <v>72</v>
      </c>
      <c r="M168" s="29">
        <f t="shared" si="48"/>
        <v>253</v>
      </c>
      <c r="N168" s="22"/>
      <c r="O168" s="19">
        <v>8</v>
      </c>
      <c r="P168" s="29">
        <f t="shared" si="49"/>
        <v>261</v>
      </c>
      <c r="Q168" s="23"/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462</v>
      </c>
      <c r="E169" s="28">
        <f t="shared" si="50"/>
        <v>9681</v>
      </c>
      <c r="F169" s="28">
        <f t="shared" si="50"/>
        <v>9444</v>
      </c>
      <c r="G169" s="28">
        <f t="shared" si="50"/>
        <v>13874</v>
      </c>
      <c r="H169" s="28">
        <f t="shared" si="50"/>
        <v>650</v>
      </c>
      <c r="I169" s="28">
        <f t="shared" si="50"/>
        <v>4926</v>
      </c>
      <c r="J169" s="28">
        <f t="shared" si="50"/>
        <v>366</v>
      </c>
      <c r="K169" s="28">
        <f t="shared" si="50"/>
        <v>387</v>
      </c>
      <c r="L169" s="28">
        <f t="shared" si="50"/>
        <v>10088</v>
      </c>
      <c r="M169" s="28">
        <f t="shared" si="50"/>
        <v>49878</v>
      </c>
      <c r="N169" s="28">
        <f t="shared" si="50"/>
        <v>0</v>
      </c>
      <c r="O169" s="28">
        <f t="shared" si="50"/>
        <v>838</v>
      </c>
      <c r="P169" s="28">
        <f t="shared" si="50"/>
        <v>50716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462</v>
      </c>
      <c r="E170" s="28">
        <f>E169</f>
        <v>9681</v>
      </c>
      <c r="F170" s="28">
        <f t="shared" ref="F170:Q170" si="51">F169</f>
        <v>9444</v>
      </c>
      <c r="G170" s="28">
        <f t="shared" si="51"/>
        <v>13874</v>
      </c>
      <c r="H170" s="28">
        <f t="shared" si="51"/>
        <v>650</v>
      </c>
      <c r="I170" s="28">
        <f t="shared" si="51"/>
        <v>4926</v>
      </c>
      <c r="J170" s="28">
        <f t="shared" si="51"/>
        <v>366</v>
      </c>
      <c r="K170" s="28">
        <f t="shared" si="51"/>
        <v>387</v>
      </c>
      <c r="L170" s="28">
        <f t="shared" si="51"/>
        <v>10088</v>
      </c>
      <c r="M170" s="28">
        <f t="shared" si="51"/>
        <v>49878</v>
      </c>
      <c r="N170" s="28">
        <f t="shared" si="51"/>
        <v>0</v>
      </c>
      <c r="O170" s="28">
        <f t="shared" si="51"/>
        <v>838</v>
      </c>
      <c r="P170" s="28">
        <f t="shared" si="51"/>
        <v>50716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3</v>
      </c>
      <c r="C171" s="20" t="s">
        <v>1818</v>
      </c>
      <c r="D171" s="19">
        <v>0</v>
      </c>
      <c r="E171" s="19">
        <v>55</v>
      </c>
      <c r="F171" s="19">
        <v>6</v>
      </c>
      <c r="G171" s="19">
        <v>73</v>
      </c>
      <c r="H171" s="19">
        <v>2</v>
      </c>
      <c r="I171" s="19">
        <v>11</v>
      </c>
      <c r="J171" s="19">
        <v>0</v>
      </c>
      <c r="K171" s="19">
        <v>1</v>
      </c>
      <c r="L171" s="19">
        <v>61</v>
      </c>
      <c r="M171" s="29">
        <f t="shared" ref="M171:M176" si="52">SUM(D171:L171)</f>
        <v>209</v>
      </c>
      <c r="N171" s="22"/>
      <c r="O171" s="19">
        <v>3</v>
      </c>
      <c r="P171" s="29">
        <f t="shared" ref="P171:P176" si="53">SUM(M171+O171)</f>
        <v>212</v>
      </c>
      <c r="Q171" s="23"/>
    </row>
    <row r="172" spans="1:17" s="24" customFormat="1" ht="24.95" customHeight="1">
      <c r="A172" s="19">
        <v>132</v>
      </c>
      <c r="B172" s="19">
        <v>3</v>
      </c>
      <c r="C172" s="20" t="s">
        <v>1819</v>
      </c>
      <c r="D172" s="19">
        <v>0</v>
      </c>
      <c r="E172" s="19">
        <v>143</v>
      </c>
      <c r="F172" s="19">
        <v>9</v>
      </c>
      <c r="G172" s="19">
        <v>298</v>
      </c>
      <c r="H172" s="19">
        <v>3</v>
      </c>
      <c r="I172" s="19">
        <v>105</v>
      </c>
      <c r="J172" s="19">
        <v>3</v>
      </c>
      <c r="K172" s="19">
        <v>2</v>
      </c>
      <c r="L172" s="19">
        <v>49</v>
      </c>
      <c r="M172" s="29">
        <f t="shared" si="52"/>
        <v>612</v>
      </c>
      <c r="N172" s="22"/>
      <c r="O172" s="19">
        <v>1</v>
      </c>
      <c r="P172" s="29">
        <f t="shared" si="53"/>
        <v>613</v>
      </c>
      <c r="Q172" s="23"/>
    </row>
    <row r="173" spans="1:17" s="24" customFormat="1" ht="24.95" customHeight="1">
      <c r="A173" s="19">
        <v>133</v>
      </c>
      <c r="B173" s="19">
        <v>3</v>
      </c>
      <c r="C173" s="20" t="s">
        <v>1820</v>
      </c>
      <c r="D173" s="19">
        <v>11</v>
      </c>
      <c r="E173" s="19">
        <v>163</v>
      </c>
      <c r="F173" s="19">
        <v>11</v>
      </c>
      <c r="G173" s="19">
        <v>176</v>
      </c>
      <c r="H173" s="19">
        <v>21</v>
      </c>
      <c r="I173" s="19">
        <v>60</v>
      </c>
      <c r="J173" s="19">
        <v>4</v>
      </c>
      <c r="K173" s="19">
        <v>6</v>
      </c>
      <c r="L173" s="19">
        <v>128</v>
      </c>
      <c r="M173" s="29">
        <f t="shared" si="52"/>
        <v>580</v>
      </c>
      <c r="N173" s="22"/>
      <c r="O173" s="19">
        <v>14</v>
      </c>
      <c r="P173" s="29">
        <f t="shared" si="53"/>
        <v>594</v>
      </c>
      <c r="Q173" s="23"/>
    </row>
    <row r="174" spans="1:17" s="24" customFormat="1" ht="24.95" customHeight="1">
      <c r="A174" s="19">
        <v>134</v>
      </c>
      <c r="B174" s="19">
        <v>3</v>
      </c>
      <c r="C174" s="20" t="s">
        <v>1821</v>
      </c>
      <c r="D174" s="19">
        <v>10</v>
      </c>
      <c r="E174" s="19">
        <v>59</v>
      </c>
      <c r="F174" s="19">
        <v>15</v>
      </c>
      <c r="G174" s="19">
        <v>116</v>
      </c>
      <c r="H174" s="19">
        <v>4</v>
      </c>
      <c r="I174" s="19">
        <v>15</v>
      </c>
      <c r="J174" s="19">
        <v>6</v>
      </c>
      <c r="K174" s="19">
        <v>3</v>
      </c>
      <c r="L174" s="19">
        <v>152</v>
      </c>
      <c r="M174" s="29">
        <f t="shared" si="52"/>
        <v>380</v>
      </c>
      <c r="N174" s="22"/>
      <c r="O174" s="19">
        <v>23</v>
      </c>
      <c r="P174" s="29">
        <f t="shared" si="53"/>
        <v>403</v>
      </c>
      <c r="Q174" s="23"/>
    </row>
    <row r="175" spans="1:17" s="24" customFormat="1" ht="24.95" customHeight="1">
      <c r="A175" s="19">
        <v>135</v>
      </c>
      <c r="B175" s="19">
        <v>3</v>
      </c>
      <c r="C175" s="20" t="s">
        <v>1822</v>
      </c>
      <c r="D175" s="19">
        <v>4</v>
      </c>
      <c r="E175" s="19">
        <v>71</v>
      </c>
      <c r="F175" s="19">
        <v>69</v>
      </c>
      <c r="G175" s="19">
        <v>197</v>
      </c>
      <c r="H175" s="19">
        <v>9</v>
      </c>
      <c r="I175" s="19">
        <v>28</v>
      </c>
      <c r="J175" s="19">
        <v>5</v>
      </c>
      <c r="K175" s="19">
        <v>6</v>
      </c>
      <c r="L175" s="19">
        <v>89</v>
      </c>
      <c r="M175" s="29">
        <f t="shared" si="52"/>
        <v>478</v>
      </c>
      <c r="N175" s="22"/>
      <c r="O175" s="19">
        <v>11</v>
      </c>
      <c r="P175" s="29">
        <f t="shared" si="53"/>
        <v>489</v>
      </c>
      <c r="Q175" s="23"/>
    </row>
    <row r="176" spans="1:17" s="24" customFormat="1" ht="24.95" customHeight="1">
      <c r="A176" s="19">
        <v>136</v>
      </c>
      <c r="B176" s="19">
        <v>3</v>
      </c>
      <c r="C176" s="20" t="s">
        <v>1823</v>
      </c>
      <c r="D176" s="19">
        <v>1</v>
      </c>
      <c r="E176" s="19">
        <v>8</v>
      </c>
      <c r="F176" s="19">
        <v>25</v>
      </c>
      <c r="G176" s="19">
        <v>60</v>
      </c>
      <c r="H176" s="19">
        <v>13</v>
      </c>
      <c r="I176" s="19">
        <v>23</v>
      </c>
      <c r="J176" s="19">
        <v>4</v>
      </c>
      <c r="K176" s="19">
        <v>6</v>
      </c>
      <c r="L176" s="19">
        <v>108</v>
      </c>
      <c r="M176" s="29">
        <f t="shared" si="52"/>
        <v>248</v>
      </c>
      <c r="N176" s="22"/>
      <c r="O176" s="19">
        <v>4</v>
      </c>
      <c r="P176" s="29">
        <f t="shared" si="53"/>
        <v>252</v>
      </c>
      <c r="Q176" s="23"/>
    </row>
    <row r="177" spans="1:17" s="24" customFormat="1" ht="24.95" customHeight="1">
      <c r="A177" s="25"/>
      <c r="B177" s="26" t="s">
        <v>41</v>
      </c>
      <c r="C177" s="27"/>
      <c r="D177" s="28">
        <f t="shared" ref="D177:Q177" si="54">SUM(D170:D176)</f>
        <v>488</v>
      </c>
      <c r="E177" s="28">
        <f t="shared" si="54"/>
        <v>10180</v>
      </c>
      <c r="F177" s="28">
        <f t="shared" si="54"/>
        <v>9579</v>
      </c>
      <c r="G177" s="28">
        <f t="shared" si="54"/>
        <v>14794</v>
      </c>
      <c r="H177" s="28">
        <f t="shared" si="54"/>
        <v>702</v>
      </c>
      <c r="I177" s="28">
        <f t="shared" si="54"/>
        <v>5168</v>
      </c>
      <c r="J177" s="28">
        <f t="shared" si="54"/>
        <v>388</v>
      </c>
      <c r="K177" s="28">
        <f t="shared" si="54"/>
        <v>411</v>
      </c>
      <c r="L177" s="28">
        <f t="shared" si="54"/>
        <v>10675</v>
      </c>
      <c r="M177" s="28">
        <f t="shared" si="54"/>
        <v>52385</v>
      </c>
      <c r="N177" s="28">
        <f t="shared" si="54"/>
        <v>0</v>
      </c>
      <c r="O177" s="28">
        <f t="shared" si="54"/>
        <v>894</v>
      </c>
      <c r="P177" s="28">
        <f t="shared" si="54"/>
        <v>53279</v>
      </c>
      <c r="Q177" s="28">
        <f t="shared" si="54"/>
        <v>0</v>
      </c>
    </row>
    <row r="178" spans="1:17" ht="15.75">
      <c r="A178" s="5"/>
      <c r="B178" s="5"/>
      <c r="C178" s="6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7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A271" s="31"/>
      <c r="B271" s="31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A272" s="31"/>
      <c r="B272" s="31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1:17" ht="15.75">
      <c r="A273" s="31"/>
      <c r="B273" s="31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1:17" ht="15.75">
      <c r="A274" s="31"/>
      <c r="B274" s="31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1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1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1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1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1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1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1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1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1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1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1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1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1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1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3"/>
    </row>
    <row r="588" spans="3:17" ht="15.75">
      <c r="C588" s="32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3"/>
    </row>
    <row r="589" spans="3:17" ht="15.75">
      <c r="C589" s="32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3"/>
    </row>
    <row r="590" spans="3:17" ht="15.75">
      <c r="C590" s="32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C797" s="32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C798" s="32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C799" s="32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C800" s="32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  <row r="2332" spans="4:17" ht="15.75"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</row>
    <row r="2333" spans="4:17" ht="15.75"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</row>
    <row r="2334" spans="4:17" ht="15.75"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</row>
    <row r="2335" spans="4:17" ht="15.75"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3" manualBreakCount="13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24"/>
  <sheetViews>
    <sheetView showGridLines="0" topLeftCell="A161" zoomScale="70" zoomScaleNormal="70" zoomScaleSheetLayoutView="65" zoomScalePageLayoutView="70" workbookViewId="0">
      <selection activeCell="D174" sqref="D174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252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98608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4</v>
      </c>
      <c r="C15" s="20" t="s">
        <v>253</v>
      </c>
      <c r="D15" s="19">
        <v>3</v>
      </c>
      <c r="E15" s="19">
        <f>[1]R1!$C$10</f>
        <v>1</v>
      </c>
      <c r="F15" s="19">
        <v>2</v>
      </c>
      <c r="G15" s="19">
        <v>247</v>
      </c>
      <c r="H15" s="19">
        <v>2</v>
      </c>
      <c r="I15" s="19">
        <v>293</v>
      </c>
      <c r="J15" s="19">
        <v>11</v>
      </c>
      <c r="K15" s="19">
        <v>1</v>
      </c>
      <c r="L15" s="19">
        <v>15</v>
      </c>
      <c r="M15" s="21">
        <f t="shared" ref="M15:M24" si="0">SUM(D15:L15)</f>
        <v>575</v>
      </c>
      <c r="N15" s="22">
        <v>0</v>
      </c>
      <c r="O15" s="19">
        <v>13</v>
      </c>
      <c r="P15" s="21">
        <f>SUM(M15+O15)</f>
        <v>588</v>
      </c>
      <c r="Q15" s="23"/>
    </row>
    <row r="16" spans="1:17" s="24" customFormat="1" ht="24.95" customHeight="1">
      <c r="A16" s="19">
        <v>2</v>
      </c>
      <c r="B16" s="19">
        <v>4</v>
      </c>
      <c r="C16" s="20" t="s">
        <v>254</v>
      </c>
      <c r="D16" s="19">
        <v>4</v>
      </c>
      <c r="E16" s="19">
        <v>1</v>
      </c>
      <c r="F16" s="19">
        <v>0</v>
      </c>
      <c r="G16" s="19">
        <v>177</v>
      </c>
      <c r="H16" s="19">
        <v>1</v>
      </c>
      <c r="I16" s="19">
        <v>207</v>
      </c>
      <c r="J16" s="19">
        <v>1</v>
      </c>
      <c r="K16" s="19">
        <v>1</v>
      </c>
      <c r="L16" s="19">
        <v>13</v>
      </c>
      <c r="M16" s="21">
        <f t="shared" si="0"/>
        <v>405</v>
      </c>
      <c r="N16" s="22">
        <v>0</v>
      </c>
      <c r="O16" s="19">
        <v>3</v>
      </c>
      <c r="P16" s="21">
        <f t="shared" ref="P16:P24" si="1">SUM(M16+O16)</f>
        <v>408</v>
      </c>
      <c r="Q16" s="23"/>
    </row>
    <row r="17" spans="1:17" s="24" customFormat="1" ht="24.95" customHeight="1">
      <c r="A17" s="19">
        <v>3</v>
      </c>
      <c r="B17" s="19">
        <v>4</v>
      </c>
      <c r="C17" s="20" t="s">
        <v>255</v>
      </c>
      <c r="D17" s="19">
        <v>1</v>
      </c>
      <c r="E17" s="19">
        <v>3</v>
      </c>
      <c r="F17" s="19">
        <v>2</v>
      </c>
      <c r="G17" s="19">
        <v>164</v>
      </c>
      <c r="H17" s="19">
        <v>8</v>
      </c>
      <c r="I17" s="19">
        <v>221</v>
      </c>
      <c r="J17" s="19">
        <v>0</v>
      </c>
      <c r="K17" s="19">
        <v>1</v>
      </c>
      <c r="L17" s="19">
        <v>69</v>
      </c>
      <c r="M17" s="21">
        <f t="shared" si="0"/>
        <v>469</v>
      </c>
      <c r="N17" s="22">
        <v>0</v>
      </c>
      <c r="O17" s="19">
        <v>7</v>
      </c>
      <c r="P17" s="21">
        <f t="shared" si="1"/>
        <v>476</v>
      </c>
      <c r="Q17" s="23"/>
    </row>
    <row r="18" spans="1:17" s="24" customFormat="1" ht="24.95" customHeight="1">
      <c r="A18" s="19">
        <v>4</v>
      </c>
      <c r="B18" s="19">
        <v>4</v>
      </c>
      <c r="C18" s="20" t="s">
        <v>256</v>
      </c>
      <c r="D18" s="19">
        <v>3</v>
      </c>
      <c r="E18" s="19">
        <v>9</v>
      </c>
      <c r="F18" s="19">
        <v>3</v>
      </c>
      <c r="G18" s="19">
        <v>194</v>
      </c>
      <c r="H18" s="19">
        <v>9</v>
      </c>
      <c r="I18" s="19">
        <v>265</v>
      </c>
      <c r="J18" s="19">
        <v>6</v>
      </c>
      <c r="K18" s="19">
        <v>5</v>
      </c>
      <c r="L18" s="19">
        <v>78</v>
      </c>
      <c r="M18" s="21">
        <f t="shared" si="0"/>
        <v>572</v>
      </c>
      <c r="N18" s="22">
        <v>0</v>
      </c>
      <c r="O18" s="19">
        <v>9</v>
      </c>
      <c r="P18" s="21">
        <f t="shared" si="1"/>
        <v>581</v>
      </c>
      <c r="Q18" s="23"/>
    </row>
    <row r="19" spans="1:17" s="24" customFormat="1" ht="24.95" customHeight="1">
      <c r="A19" s="19">
        <v>5</v>
      </c>
      <c r="B19" s="19">
        <v>4</v>
      </c>
      <c r="C19" s="20" t="s">
        <v>257</v>
      </c>
      <c r="D19" s="19">
        <v>2</v>
      </c>
      <c r="E19" s="19">
        <v>2</v>
      </c>
      <c r="F19" s="19">
        <v>1</v>
      </c>
      <c r="G19" s="19">
        <v>203</v>
      </c>
      <c r="H19" s="19">
        <v>5</v>
      </c>
      <c r="I19" s="19">
        <v>241</v>
      </c>
      <c r="J19" s="19">
        <v>2</v>
      </c>
      <c r="K19" s="19">
        <v>3</v>
      </c>
      <c r="L19" s="19">
        <v>37</v>
      </c>
      <c r="M19" s="21">
        <f t="shared" si="0"/>
        <v>496</v>
      </c>
      <c r="N19" s="22">
        <v>0</v>
      </c>
      <c r="O19" s="19">
        <v>6</v>
      </c>
      <c r="P19" s="21">
        <f t="shared" si="1"/>
        <v>502</v>
      </c>
      <c r="Q19" s="23"/>
    </row>
    <row r="20" spans="1:17" s="24" customFormat="1" ht="24.95" customHeight="1">
      <c r="A20" s="19">
        <v>6</v>
      </c>
      <c r="B20" s="19">
        <v>4</v>
      </c>
      <c r="C20" s="20" t="s">
        <v>258</v>
      </c>
      <c r="D20" s="19">
        <v>0</v>
      </c>
      <c r="E20" s="19">
        <v>0</v>
      </c>
      <c r="F20" s="19">
        <v>3</v>
      </c>
      <c r="G20" s="19">
        <v>230</v>
      </c>
      <c r="H20" s="19">
        <v>4</v>
      </c>
      <c r="I20" s="19">
        <v>253</v>
      </c>
      <c r="J20" s="19">
        <v>0</v>
      </c>
      <c r="K20" s="19">
        <v>0</v>
      </c>
      <c r="L20" s="19">
        <v>41</v>
      </c>
      <c r="M20" s="21">
        <f t="shared" si="0"/>
        <v>531</v>
      </c>
      <c r="N20" s="22">
        <v>0</v>
      </c>
      <c r="O20" s="19">
        <v>4</v>
      </c>
      <c r="P20" s="21">
        <f t="shared" si="1"/>
        <v>535</v>
      </c>
      <c r="Q20" s="23"/>
    </row>
    <row r="21" spans="1:17" s="24" customFormat="1" ht="24.95" customHeight="1">
      <c r="A21" s="19">
        <v>7</v>
      </c>
      <c r="B21" s="19">
        <v>4</v>
      </c>
      <c r="C21" s="20" t="s">
        <v>259</v>
      </c>
      <c r="D21" s="19">
        <v>1</v>
      </c>
      <c r="E21" s="19">
        <v>2</v>
      </c>
      <c r="F21" s="19">
        <v>0</v>
      </c>
      <c r="G21" s="19">
        <v>105</v>
      </c>
      <c r="H21" s="19">
        <v>1</v>
      </c>
      <c r="I21" s="19">
        <v>138</v>
      </c>
      <c r="J21" s="19">
        <v>2</v>
      </c>
      <c r="K21" s="19">
        <v>1</v>
      </c>
      <c r="L21" s="19">
        <v>44</v>
      </c>
      <c r="M21" s="21">
        <f t="shared" si="0"/>
        <v>294</v>
      </c>
      <c r="N21" s="22">
        <v>0</v>
      </c>
      <c r="O21" s="19">
        <v>5</v>
      </c>
      <c r="P21" s="21">
        <f t="shared" si="1"/>
        <v>299</v>
      </c>
      <c r="Q21" s="23"/>
    </row>
    <row r="22" spans="1:17" s="24" customFormat="1" ht="24.95" customHeight="1">
      <c r="A22" s="19">
        <v>8</v>
      </c>
      <c r="B22" s="19">
        <v>4</v>
      </c>
      <c r="C22" s="20" t="s">
        <v>260</v>
      </c>
      <c r="D22" s="19">
        <v>1</v>
      </c>
      <c r="E22" s="19">
        <v>1</v>
      </c>
      <c r="F22" s="19">
        <v>0</v>
      </c>
      <c r="G22" s="19">
        <v>121</v>
      </c>
      <c r="H22" s="19">
        <v>6</v>
      </c>
      <c r="I22" s="19">
        <v>350</v>
      </c>
      <c r="J22" s="19">
        <v>2</v>
      </c>
      <c r="K22" s="19">
        <v>3</v>
      </c>
      <c r="L22" s="19">
        <v>41</v>
      </c>
      <c r="M22" s="21">
        <f t="shared" si="0"/>
        <v>525</v>
      </c>
      <c r="N22" s="22">
        <v>0</v>
      </c>
      <c r="O22" s="19">
        <v>4</v>
      </c>
      <c r="P22" s="21">
        <f t="shared" si="1"/>
        <v>529</v>
      </c>
      <c r="Q22" s="23"/>
    </row>
    <row r="23" spans="1:17" s="24" customFormat="1" ht="24.95" customHeight="1">
      <c r="A23" s="19">
        <v>9</v>
      </c>
      <c r="B23" s="19">
        <v>4</v>
      </c>
      <c r="C23" s="20" t="s">
        <v>261</v>
      </c>
      <c r="D23" s="19">
        <v>7</v>
      </c>
      <c r="E23" s="19">
        <v>11</v>
      </c>
      <c r="F23" s="19">
        <v>2</v>
      </c>
      <c r="G23" s="19">
        <v>196</v>
      </c>
      <c r="H23" s="19">
        <v>5</v>
      </c>
      <c r="I23" s="19">
        <v>302</v>
      </c>
      <c r="J23" s="19">
        <v>7</v>
      </c>
      <c r="K23" s="19">
        <v>0</v>
      </c>
      <c r="L23" s="19">
        <v>23</v>
      </c>
      <c r="M23" s="21">
        <f t="shared" si="0"/>
        <v>553</v>
      </c>
      <c r="N23" s="22">
        <v>0</v>
      </c>
      <c r="O23" s="19">
        <v>13</v>
      </c>
      <c r="P23" s="21">
        <f t="shared" si="1"/>
        <v>566</v>
      </c>
      <c r="Q23" s="23"/>
    </row>
    <row r="24" spans="1:17" s="24" customFormat="1" ht="24.95" customHeight="1">
      <c r="A24" s="19">
        <v>10</v>
      </c>
      <c r="B24" s="19">
        <v>4</v>
      </c>
      <c r="C24" s="20" t="s">
        <v>262</v>
      </c>
      <c r="D24" s="19">
        <v>3</v>
      </c>
      <c r="E24" s="19">
        <v>5</v>
      </c>
      <c r="F24" s="19">
        <v>0</v>
      </c>
      <c r="G24" s="19">
        <v>251</v>
      </c>
      <c r="H24" s="19">
        <v>11</v>
      </c>
      <c r="I24" s="19">
        <v>490</v>
      </c>
      <c r="J24" s="19">
        <v>6</v>
      </c>
      <c r="K24" s="19">
        <v>3</v>
      </c>
      <c r="L24" s="19">
        <v>80</v>
      </c>
      <c r="M24" s="21">
        <f t="shared" si="0"/>
        <v>849</v>
      </c>
      <c r="N24" s="22">
        <v>0</v>
      </c>
      <c r="O24" s="19">
        <v>19</v>
      </c>
      <c r="P24" s="21">
        <f t="shared" si="1"/>
        <v>868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25</v>
      </c>
      <c r="E25" s="28">
        <f t="shared" si="2"/>
        <v>35</v>
      </c>
      <c r="F25" s="28">
        <f t="shared" si="2"/>
        <v>13</v>
      </c>
      <c r="G25" s="28">
        <f t="shared" si="2"/>
        <v>1888</v>
      </c>
      <c r="H25" s="28">
        <f t="shared" si="2"/>
        <v>52</v>
      </c>
      <c r="I25" s="28">
        <f t="shared" si="2"/>
        <v>2760</v>
      </c>
      <c r="J25" s="28">
        <f t="shared" si="2"/>
        <v>37</v>
      </c>
      <c r="K25" s="28">
        <f t="shared" si="2"/>
        <v>18</v>
      </c>
      <c r="L25" s="28">
        <f t="shared" si="2"/>
        <v>441</v>
      </c>
      <c r="M25" s="28">
        <f>SUM(M15:M24)</f>
        <v>5269</v>
      </c>
      <c r="N25" s="28">
        <f>SUM(N15:N24)</f>
        <v>0</v>
      </c>
      <c r="O25" s="28">
        <f>SUM(O15:O24)</f>
        <v>83</v>
      </c>
      <c r="P25" s="28">
        <f>SUM(P15:P24)</f>
        <v>5352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25</v>
      </c>
      <c r="E26" s="28">
        <f t="shared" ref="E26:Q26" si="3">E25</f>
        <v>35</v>
      </c>
      <c r="F26" s="28">
        <f t="shared" si="3"/>
        <v>13</v>
      </c>
      <c r="G26" s="28">
        <f t="shared" si="3"/>
        <v>1888</v>
      </c>
      <c r="H26" s="28">
        <f t="shared" si="3"/>
        <v>52</v>
      </c>
      <c r="I26" s="28">
        <f>I25</f>
        <v>2760</v>
      </c>
      <c r="J26" s="28">
        <f>J25</f>
        <v>37</v>
      </c>
      <c r="K26" s="28">
        <f>K25</f>
        <v>18</v>
      </c>
      <c r="L26" s="28">
        <f>L25</f>
        <v>441</v>
      </c>
      <c r="M26" s="28">
        <f t="shared" si="3"/>
        <v>5269</v>
      </c>
      <c r="N26" s="28">
        <f t="shared" si="3"/>
        <v>0</v>
      </c>
      <c r="O26" s="28">
        <f t="shared" si="3"/>
        <v>83</v>
      </c>
      <c r="P26" s="28">
        <f t="shared" si="3"/>
        <v>5352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4</v>
      </c>
      <c r="C27" s="20" t="s">
        <v>263</v>
      </c>
      <c r="D27" s="19">
        <v>4</v>
      </c>
      <c r="E27" s="19">
        <v>1</v>
      </c>
      <c r="F27" s="19">
        <v>2</v>
      </c>
      <c r="G27" s="19">
        <v>259</v>
      </c>
      <c r="H27" s="19">
        <v>7</v>
      </c>
      <c r="I27" s="19">
        <v>301</v>
      </c>
      <c r="J27" s="19">
        <v>4</v>
      </c>
      <c r="K27" s="19">
        <v>2</v>
      </c>
      <c r="L27" s="19">
        <v>55</v>
      </c>
      <c r="M27" s="21">
        <f t="shared" ref="M27:M36" si="4">SUM(D27:L27)</f>
        <v>635</v>
      </c>
      <c r="N27" s="22"/>
      <c r="O27" s="19">
        <v>14</v>
      </c>
      <c r="P27" s="21">
        <f t="shared" ref="P27:P36" si="5">SUM(M27+O27)</f>
        <v>649</v>
      </c>
      <c r="Q27" s="23"/>
    </row>
    <row r="28" spans="1:17" s="24" customFormat="1" ht="24.95" customHeight="1">
      <c r="A28" s="19">
        <v>12</v>
      </c>
      <c r="B28" s="19">
        <v>4</v>
      </c>
      <c r="C28" s="20" t="s">
        <v>264</v>
      </c>
      <c r="D28" s="19">
        <v>1</v>
      </c>
      <c r="E28" s="19">
        <v>1</v>
      </c>
      <c r="F28" s="19">
        <v>2</v>
      </c>
      <c r="G28" s="19">
        <v>142</v>
      </c>
      <c r="H28" s="19">
        <v>0</v>
      </c>
      <c r="I28" s="19">
        <v>287</v>
      </c>
      <c r="J28" s="19">
        <v>4</v>
      </c>
      <c r="K28" s="19">
        <v>3</v>
      </c>
      <c r="L28" s="19">
        <v>83</v>
      </c>
      <c r="M28" s="21">
        <f t="shared" si="4"/>
        <v>523</v>
      </c>
      <c r="N28" s="22"/>
      <c r="O28" s="19">
        <v>3</v>
      </c>
      <c r="P28" s="21">
        <f t="shared" si="5"/>
        <v>526</v>
      </c>
      <c r="Q28" s="23"/>
    </row>
    <row r="29" spans="1:17" s="24" customFormat="1" ht="24.95" customHeight="1">
      <c r="A29" s="19">
        <v>13</v>
      </c>
      <c r="B29" s="19">
        <v>4</v>
      </c>
      <c r="C29" s="20" t="s">
        <v>265</v>
      </c>
      <c r="D29" s="19">
        <v>0</v>
      </c>
      <c r="E29" s="19">
        <v>0</v>
      </c>
      <c r="F29" s="19">
        <v>0</v>
      </c>
      <c r="G29" s="19">
        <v>173</v>
      </c>
      <c r="H29" s="19">
        <v>1</v>
      </c>
      <c r="I29" s="19">
        <v>366</v>
      </c>
      <c r="J29" s="19">
        <v>0</v>
      </c>
      <c r="K29" s="19">
        <v>0</v>
      </c>
      <c r="L29" s="19">
        <v>21</v>
      </c>
      <c r="M29" s="21">
        <f t="shared" si="4"/>
        <v>561</v>
      </c>
      <c r="N29" s="22"/>
      <c r="O29" s="19">
        <v>2</v>
      </c>
      <c r="P29" s="21">
        <f t="shared" si="5"/>
        <v>563</v>
      </c>
      <c r="Q29" s="23"/>
    </row>
    <row r="30" spans="1:17" s="24" customFormat="1" ht="24.95" customHeight="1">
      <c r="A30" s="19">
        <v>14</v>
      </c>
      <c r="B30" s="19">
        <v>4</v>
      </c>
      <c r="C30" s="20" t="s">
        <v>266</v>
      </c>
      <c r="D30" s="19">
        <v>6</v>
      </c>
      <c r="E30" s="19">
        <v>3</v>
      </c>
      <c r="F30" s="19">
        <v>1</v>
      </c>
      <c r="G30" s="19">
        <v>99</v>
      </c>
      <c r="H30" s="19">
        <v>5</v>
      </c>
      <c r="I30" s="19">
        <v>396</v>
      </c>
      <c r="J30" s="19">
        <v>3</v>
      </c>
      <c r="K30" s="19">
        <v>3</v>
      </c>
      <c r="L30" s="19">
        <v>132</v>
      </c>
      <c r="M30" s="21">
        <f t="shared" si="4"/>
        <v>648</v>
      </c>
      <c r="N30" s="22"/>
      <c r="O30" s="19">
        <v>14</v>
      </c>
      <c r="P30" s="21">
        <f t="shared" si="5"/>
        <v>662</v>
      </c>
      <c r="Q30" s="23"/>
    </row>
    <row r="31" spans="1:17" s="24" customFormat="1" ht="24.95" customHeight="1">
      <c r="A31" s="19">
        <v>15</v>
      </c>
      <c r="B31" s="19">
        <v>4</v>
      </c>
      <c r="C31" s="20" t="s">
        <v>267</v>
      </c>
      <c r="D31" s="19">
        <v>0</v>
      </c>
      <c r="E31" s="19">
        <v>1</v>
      </c>
      <c r="F31" s="19">
        <v>2</v>
      </c>
      <c r="G31" s="19">
        <v>227</v>
      </c>
      <c r="H31" s="19">
        <v>2</v>
      </c>
      <c r="I31" s="19">
        <v>320</v>
      </c>
      <c r="J31" s="19">
        <v>0</v>
      </c>
      <c r="K31" s="19">
        <v>0</v>
      </c>
      <c r="L31" s="19">
        <v>35</v>
      </c>
      <c r="M31" s="21">
        <f t="shared" si="4"/>
        <v>587</v>
      </c>
      <c r="N31" s="22"/>
      <c r="O31" s="19">
        <v>4</v>
      </c>
      <c r="P31" s="21">
        <f t="shared" si="5"/>
        <v>591</v>
      </c>
      <c r="Q31" s="23"/>
    </row>
    <row r="32" spans="1:17" s="24" customFormat="1" ht="24.95" customHeight="1">
      <c r="A32" s="19">
        <v>16</v>
      </c>
      <c r="B32" s="19">
        <v>4</v>
      </c>
      <c r="C32" s="20" t="s">
        <v>268</v>
      </c>
      <c r="D32" s="19">
        <v>2</v>
      </c>
      <c r="E32" s="19">
        <v>4</v>
      </c>
      <c r="F32" s="19">
        <v>0</v>
      </c>
      <c r="G32" s="19">
        <v>212</v>
      </c>
      <c r="H32" s="19">
        <v>5</v>
      </c>
      <c r="I32" s="19">
        <v>314</v>
      </c>
      <c r="J32" s="19">
        <v>5</v>
      </c>
      <c r="K32" s="19">
        <v>1</v>
      </c>
      <c r="L32" s="19">
        <v>35</v>
      </c>
      <c r="M32" s="21">
        <f t="shared" si="4"/>
        <v>578</v>
      </c>
      <c r="N32" s="22"/>
      <c r="O32" s="19">
        <v>5</v>
      </c>
      <c r="P32" s="21">
        <f t="shared" si="5"/>
        <v>583</v>
      </c>
      <c r="Q32" s="23"/>
    </row>
    <row r="33" spans="1:17" s="24" customFormat="1" ht="24.95" customHeight="1">
      <c r="A33" s="19">
        <v>17</v>
      </c>
      <c r="B33" s="19">
        <v>4</v>
      </c>
      <c r="C33" s="20" t="s">
        <v>269</v>
      </c>
      <c r="D33" s="19">
        <v>7</v>
      </c>
      <c r="E33" s="19">
        <v>1</v>
      </c>
      <c r="F33" s="19">
        <v>2</v>
      </c>
      <c r="G33" s="19">
        <v>161</v>
      </c>
      <c r="H33" s="19">
        <v>3</v>
      </c>
      <c r="I33" s="19">
        <v>277</v>
      </c>
      <c r="J33" s="19">
        <v>4</v>
      </c>
      <c r="K33" s="19">
        <v>2</v>
      </c>
      <c r="L33" s="19">
        <v>83</v>
      </c>
      <c r="M33" s="21">
        <f t="shared" si="4"/>
        <v>540</v>
      </c>
      <c r="N33" s="22"/>
      <c r="O33" s="19">
        <v>7</v>
      </c>
      <c r="P33" s="21">
        <f t="shared" si="5"/>
        <v>547</v>
      </c>
      <c r="Q33" s="23"/>
    </row>
    <row r="34" spans="1:17" s="24" customFormat="1" ht="24.95" customHeight="1">
      <c r="A34" s="19">
        <v>18</v>
      </c>
      <c r="B34" s="19">
        <v>4</v>
      </c>
      <c r="C34" s="20" t="s">
        <v>270</v>
      </c>
      <c r="D34" s="19">
        <v>2</v>
      </c>
      <c r="E34" s="19">
        <v>3</v>
      </c>
      <c r="F34" s="19">
        <v>1</v>
      </c>
      <c r="G34" s="19">
        <v>170</v>
      </c>
      <c r="H34" s="19">
        <v>6</v>
      </c>
      <c r="I34" s="19">
        <v>135</v>
      </c>
      <c r="J34" s="19">
        <v>5</v>
      </c>
      <c r="K34" s="19">
        <v>0</v>
      </c>
      <c r="L34" s="19">
        <v>68</v>
      </c>
      <c r="M34" s="21">
        <f t="shared" si="4"/>
        <v>390</v>
      </c>
      <c r="N34" s="22"/>
      <c r="O34" s="19">
        <v>2</v>
      </c>
      <c r="P34" s="21">
        <f t="shared" si="5"/>
        <v>392</v>
      </c>
      <c r="Q34" s="23"/>
    </row>
    <row r="35" spans="1:17" s="1" customFormat="1" ht="24.95" customHeight="1">
      <c r="A35" s="19">
        <v>19</v>
      </c>
      <c r="B35" s="19">
        <v>4</v>
      </c>
      <c r="C35" s="20" t="s">
        <v>271</v>
      </c>
      <c r="D35" s="19">
        <v>0</v>
      </c>
      <c r="E35" s="19">
        <v>0</v>
      </c>
      <c r="F35" s="19">
        <v>1</v>
      </c>
      <c r="G35" s="19">
        <v>76</v>
      </c>
      <c r="H35" s="19">
        <v>2</v>
      </c>
      <c r="I35" s="19">
        <v>157</v>
      </c>
      <c r="J35" s="19">
        <v>0</v>
      </c>
      <c r="K35" s="19">
        <v>2</v>
      </c>
      <c r="L35" s="19">
        <v>63</v>
      </c>
      <c r="M35" s="21">
        <f t="shared" si="4"/>
        <v>301</v>
      </c>
      <c r="N35" s="22"/>
      <c r="O35" s="19">
        <v>11</v>
      </c>
      <c r="P35" s="21">
        <f t="shared" si="5"/>
        <v>312</v>
      </c>
      <c r="Q35" s="23"/>
    </row>
    <row r="36" spans="1:17" s="1" customFormat="1" ht="24.95" customHeight="1">
      <c r="A36" s="19">
        <v>20</v>
      </c>
      <c r="B36" s="19">
        <v>4</v>
      </c>
      <c r="C36" s="20" t="s">
        <v>272</v>
      </c>
      <c r="D36" s="19">
        <v>5</v>
      </c>
      <c r="E36" s="19">
        <v>3</v>
      </c>
      <c r="F36" s="19">
        <v>1</v>
      </c>
      <c r="G36" s="19">
        <v>146</v>
      </c>
      <c r="H36" s="19">
        <v>4</v>
      </c>
      <c r="I36" s="19">
        <v>245</v>
      </c>
      <c r="J36" s="19">
        <v>3</v>
      </c>
      <c r="K36" s="19">
        <v>1</v>
      </c>
      <c r="L36" s="19">
        <v>91</v>
      </c>
      <c r="M36" s="21">
        <f t="shared" si="4"/>
        <v>499</v>
      </c>
      <c r="N36" s="22"/>
      <c r="O36" s="19">
        <v>5</v>
      </c>
      <c r="P36" s="21">
        <f t="shared" si="5"/>
        <v>504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52</v>
      </c>
      <c r="E37" s="28">
        <f t="shared" si="6"/>
        <v>52</v>
      </c>
      <c r="F37" s="28">
        <f t="shared" si="6"/>
        <v>25</v>
      </c>
      <c r="G37" s="28">
        <f t="shared" si="6"/>
        <v>3553</v>
      </c>
      <c r="H37" s="28">
        <f t="shared" si="6"/>
        <v>87</v>
      </c>
      <c r="I37" s="28">
        <f t="shared" si="6"/>
        <v>5558</v>
      </c>
      <c r="J37" s="28">
        <f t="shared" si="6"/>
        <v>65</v>
      </c>
      <c r="K37" s="28">
        <f t="shared" si="6"/>
        <v>32</v>
      </c>
      <c r="L37" s="28">
        <f t="shared" si="6"/>
        <v>1107</v>
      </c>
      <c r="M37" s="28">
        <f t="shared" si="6"/>
        <v>10531</v>
      </c>
      <c r="N37" s="28">
        <f t="shared" si="6"/>
        <v>0</v>
      </c>
      <c r="O37" s="28">
        <f t="shared" si="6"/>
        <v>150</v>
      </c>
      <c r="P37" s="28">
        <f t="shared" si="6"/>
        <v>10681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52</v>
      </c>
      <c r="E38" s="28">
        <f t="shared" ref="E38:Q38" si="7">E37</f>
        <v>52</v>
      </c>
      <c r="F38" s="28">
        <f t="shared" si="7"/>
        <v>25</v>
      </c>
      <c r="G38" s="28">
        <f t="shared" si="7"/>
        <v>3553</v>
      </c>
      <c r="H38" s="28">
        <f t="shared" si="7"/>
        <v>87</v>
      </c>
      <c r="I38" s="28">
        <f t="shared" si="7"/>
        <v>5558</v>
      </c>
      <c r="J38" s="28">
        <f t="shared" si="7"/>
        <v>65</v>
      </c>
      <c r="K38" s="28">
        <f t="shared" si="7"/>
        <v>32</v>
      </c>
      <c r="L38" s="28">
        <f t="shared" si="7"/>
        <v>1107</v>
      </c>
      <c r="M38" s="28">
        <f t="shared" si="7"/>
        <v>10531</v>
      </c>
      <c r="N38" s="28">
        <f t="shared" si="7"/>
        <v>0</v>
      </c>
      <c r="O38" s="28">
        <f t="shared" si="7"/>
        <v>150</v>
      </c>
      <c r="P38" s="28">
        <f t="shared" si="7"/>
        <v>10681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4</v>
      </c>
      <c r="C39" s="20" t="s">
        <v>273</v>
      </c>
      <c r="D39" s="19">
        <v>4</v>
      </c>
      <c r="E39" s="19">
        <v>1</v>
      </c>
      <c r="F39" s="19">
        <v>0</v>
      </c>
      <c r="G39" s="19">
        <v>35</v>
      </c>
      <c r="H39" s="19">
        <v>0</v>
      </c>
      <c r="I39" s="19">
        <v>233</v>
      </c>
      <c r="J39" s="19">
        <v>1</v>
      </c>
      <c r="K39" s="19">
        <v>4</v>
      </c>
      <c r="L39" s="19">
        <v>46</v>
      </c>
      <c r="M39" s="29">
        <f t="shared" ref="M39:M48" si="8">SUM(D39:L39)</f>
        <v>324</v>
      </c>
      <c r="N39" s="22"/>
      <c r="O39" s="19">
        <v>7</v>
      </c>
      <c r="P39" s="29">
        <f>SUM(M39+O39)</f>
        <v>331</v>
      </c>
      <c r="Q39" s="23"/>
    </row>
    <row r="40" spans="1:17" s="24" customFormat="1" ht="24.95" customHeight="1">
      <c r="A40" s="19">
        <v>22</v>
      </c>
      <c r="B40" s="19">
        <v>4</v>
      </c>
      <c r="C40" s="20" t="s">
        <v>274</v>
      </c>
      <c r="D40" s="19">
        <v>2</v>
      </c>
      <c r="E40" s="19">
        <v>6</v>
      </c>
      <c r="F40" s="19">
        <v>1</v>
      </c>
      <c r="G40" s="19">
        <v>112</v>
      </c>
      <c r="H40" s="19">
        <v>3</v>
      </c>
      <c r="I40" s="19">
        <v>403</v>
      </c>
      <c r="J40" s="19">
        <v>2</v>
      </c>
      <c r="K40" s="19">
        <v>6</v>
      </c>
      <c r="L40" s="19">
        <v>103</v>
      </c>
      <c r="M40" s="29">
        <f t="shared" si="8"/>
        <v>638</v>
      </c>
      <c r="N40" s="22"/>
      <c r="O40" s="19">
        <v>21</v>
      </c>
      <c r="P40" s="29">
        <f t="shared" ref="P40:P48" si="9">SUM(M40+O40)</f>
        <v>659</v>
      </c>
      <c r="Q40" s="23"/>
    </row>
    <row r="41" spans="1:17" s="24" customFormat="1" ht="24.95" customHeight="1">
      <c r="A41" s="19">
        <v>23</v>
      </c>
      <c r="B41" s="19">
        <v>4</v>
      </c>
      <c r="C41" s="20" t="s">
        <v>275</v>
      </c>
      <c r="D41" s="19">
        <v>5</v>
      </c>
      <c r="E41" s="19">
        <v>5</v>
      </c>
      <c r="F41" s="19">
        <v>0</v>
      </c>
      <c r="G41" s="19">
        <v>60</v>
      </c>
      <c r="H41" s="19">
        <v>4</v>
      </c>
      <c r="I41" s="19">
        <v>267</v>
      </c>
      <c r="J41" s="19">
        <v>5</v>
      </c>
      <c r="K41" s="19">
        <v>2</v>
      </c>
      <c r="L41" s="19">
        <v>71</v>
      </c>
      <c r="M41" s="29">
        <f t="shared" si="8"/>
        <v>419</v>
      </c>
      <c r="N41" s="22"/>
      <c r="O41" s="19">
        <v>1</v>
      </c>
      <c r="P41" s="29">
        <f t="shared" si="9"/>
        <v>420</v>
      </c>
      <c r="Q41" s="23"/>
    </row>
    <row r="42" spans="1:17" s="24" customFormat="1" ht="24.95" customHeight="1">
      <c r="A42" s="19">
        <v>24</v>
      </c>
      <c r="B42" s="19">
        <v>4</v>
      </c>
      <c r="C42" s="20" t="s">
        <v>276</v>
      </c>
      <c r="D42" s="19">
        <v>1</v>
      </c>
      <c r="E42" s="19">
        <v>0</v>
      </c>
      <c r="F42" s="19">
        <v>0</v>
      </c>
      <c r="G42" s="19">
        <v>39</v>
      </c>
      <c r="H42" s="19">
        <v>0</v>
      </c>
      <c r="I42" s="19">
        <v>270</v>
      </c>
      <c r="J42" s="19">
        <v>2</v>
      </c>
      <c r="K42" s="19">
        <v>0</v>
      </c>
      <c r="L42" s="19">
        <v>37</v>
      </c>
      <c r="M42" s="29">
        <f t="shared" si="8"/>
        <v>349</v>
      </c>
      <c r="N42" s="22"/>
      <c r="O42" s="19">
        <v>3</v>
      </c>
      <c r="P42" s="29">
        <f t="shared" si="9"/>
        <v>352</v>
      </c>
      <c r="Q42" s="23"/>
    </row>
    <row r="43" spans="1:17" s="24" customFormat="1" ht="24.95" customHeight="1">
      <c r="A43" s="19">
        <v>25</v>
      </c>
      <c r="B43" s="19">
        <v>4</v>
      </c>
      <c r="C43" s="20" t="s">
        <v>277</v>
      </c>
      <c r="D43" s="19">
        <v>2</v>
      </c>
      <c r="E43" s="19">
        <v>2</v>
      </c>
      <c r="F43" s="19">
        <v>1</v>
      </c>
      <c r="G43" s="19">
        <v>136</v>
      </c>
      <c r="H43" s="19">
        <v>4</v>
      </c>
      <c r="I43" s="19">
        <v>319</v>
      </c>
      <c r="J43" s="19">
        <v>0</v>
      </c>
      <c r="K43" s="19">
        <v>0</v>
      </c>
      <c r="L43" s="19">
        <v>115</v>
      </c>
      <c r="M43" s="29">
        <f t="shared" si="8"/>
        <v>579</v>
      </c>
      <c r="N43" s="22"/>
      <c r="O43" s="19">
        <v>2</v>
      </c>
      <c r="P43" s="29">
        <f t="shared" si="9"/>
        <v>581</v>
      </c>
      <c r="Q43" s="23"/>
    </row>
    <row r="44" spans="1:17" s="24" customFormat="1" ht="24.95" customHeight="1">
      <c r="A44" s="19">
        <v>26</v>
      </c>
      <c r="B44" s="19">
        <v>4</v>
      </c>
      <c r="C44" s="20" t="s">
        <v>278</v>
      </c>
      <c r="D44" s="19">
        <v>9</v>
      </c>
      <c r="E44" s="19">
        <v>3</v>
      </c>
      <c r="F44" s="19">
        <v>8</v>
      </c>
      <c r="G44" s="19">
        <v>204</v>
      </c>
      <c r="H44" s="19">
        <v>10</v>
      </c>
      <c r="I44" s="19">
        <v>229</v>
      </c>
      <c r="J44" s="19">
        <v>8</v>
      </c>
      <c r="K44" s="19">
        <v>3</v>
      </c>
      <c r="L44" s="19">
        <v>66</v>
      </c>
      <c r="M44" s="29">
        <f t="shared" si="8"/>
        <v>540</v>
      </c>
      <c r="N44" s="22"/>
      <c r="O44" s="19">
        <v>11</v>
      </c>
      <c r="P44" s="29">
        <f t="shared" si="9"/>
        <v>551</v>
      </c>
      <c r="Q44" s="23"/>
    </row>
    <row r="45" spans="1:17" s="24" customFormat="1" ht="24.95" customHeight="1">
      <c r="A45" s="19">
        <v>27</v>
      </c>
      <c r="B45" s="19">
        <v>4</v>
      </c>
      <c r="C45" s="20" t="s">
        <v>279</v>
      </c>
      <c r="D45" s="19">
        <v>0</v>
      </c>
      <c r="E45" s="19">
        <v>2</v>
      </c>
      <c r="F45" s="19">
        <v>0</v>
      </c>
      <c r="G45" s="19">
        <v>67</v>
      </c>
      <c r="H45" s="19">
        <v>1</v>
      </c>
      <c r="I45" s="19">
        <v>199</v>
      </c>
      <c r="J45" s="19">
        <v>2</v>
      </c>
      <c r="K45" s="19">
        <v>1</v>
      </c>
      <c r="L45" s="19">
        <v>33</v>
      </c>
      <c r="M45" s="29">
        <f t="shared" si="8"/>
        <v>305</v>
      </c>
      <c r="N45" s="22"/>
      <c r="O45" s="19">
        <v>5</v>
      </c>
      <c r="P45" s="29">
        <f t="shared" si="9"/>
        <v>310</v>
      </c>
      <c r="Q45" s="23"/>
    </row>
    <row r="46" spans="1:17" s="24" customFormat="1" ht="24.95" customHeight="1">
      <c r="A46" s="19">
        <v>28</v>
      </c>
      <c r="B46" s="19">
        <v>4</v>
      </c>
      <c r="C46" s="20" t="s">
        <v>280</v>
      </c>
      <c r="D46" s="19">
        <v>19</v>
      </c>
      <c r="E46" s="19">
        <v>13</v>
      </c>
      <c r="F46" s="19">
        <v>9</v>
      </c>
      <c r="G46" s="19">
        <v>199</v>
      </c>
      <c r="H46" s="19">
        <v>19</v>
      </c>
      <c r="I46" s="19">
        <v>482</v>
      </c>
      <c r="J46" s="19">
        <v>13</v>
      </c>
      <c r="K46" s="19">
        <v>12</v>
      </c>
      <c r="L46" s="19">
        <v>127</v>
      </c>
      <c r="M46" s="29">
        <f t="shared" si="8"/>
        <v>893</v>
      </c>
      <c r="N46" s="22"/>
      <c r="O46" s="19">
        <v>23</v>
      </c>
      <c r="P46" s="29">
        <f t="shared" si="9"/>
        <v>916</v>
      </c>
      <c r="Q46" s="23"/>
    </row>
    <row r="47" spans="1:17" s="24" customFormat="1" ht="24.95" customHeight="1">
      <c r="A47" s="19">
        <v>29</v>
      </c>
      <c r="B47" s="19">
        <v>4</v>
      </c>
      <c r="C47" s="20" t="s">
        <v>281</v>
      </c>
      <c r="D47" s="19">
        <v>3</v>
      </c>
      <c r="E47" s="19">
        <v>18</v>
      </c>
      <c r="F47" s="19">
        <v>1</v>
      </c>
      <c r="G47" s="19">
        <v>182</v>
      </c>
      <c r="H47" s="19">
        <v>2</v>
      </c>
      <c r="I47" s="19">
        <v>269</v>
      </c>
      <c r="J47" s="19">
        <v>9</v>
      </c>
      <c r="K47" s="19">
        <v>5</v>
      </c>
      <c r="L47" s="19">
        <v>97</v>
      </c>
      <c r="M47" s="29">
        <f t="shared" si="8"/>
        <v>586</v>
      </c>
      <c r="N47" s="22"/>
      <c r="O47" s="19">
        <v>8</v>
      </c>
      <c r="P47" s="29">
        <f t="shared" si="9"/>
        <v>594</v>
      </c>
      <c r="Q47" s="23"/>
    </row>
    <row r="48" spans="1:17" s="24" customFormat="1" ht="24.95" customHeight="1">
      <c r="A48" s="19">
        <v>30</v>
      </c>
      <c r="B48" s="19">
        <v>4</v>
      </c>
      <c r="C48" s="20" t="s">
        <v>282</v>
      </c>
      <c r="D48" s="19">
        <v>1</v>
      </c>
      <c r="E48" s="19">
        <v>4</v>
      </c>
      <c r="F48" s="19">
        <v>0</v>
      </c>
      <c r="G48" s="19">
        <v>89</v>
      </c>
      <c r="H48" s="19">
        <v>8</v>
      </c>
      <c r="I48" s="19">
        <v>263</v>
      </c>
      <c r="J48" s="19">
        <v>5</v>
      </c>
      <c r="K48" s="19">
        <v>1</v>
      </c>
      <c r="L48" s="19">
        <v>16</v>
      </c>
      <c r="M48" s="29">
        <f t="shared" si="8"/>
        <v>387</v>
      </c>
      <c r="N48" s="22"/>
      <c r="O48" s="19">
        <v>6</v>
      </c>
      <c r="P48" s="29">
        <f t="shared" si="9"/>
        <v>393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98</v>
      </c>
      <c r="E49" s="28">
        <f t="shared" si="10"/>
        <v>106</v>
      </c>
      <c r="F49" s="28">
        <f t="shared" si="10"/>
        <v>45</v>
      </c>
      <c r="G49" s="28">
        <f t="shared" si="10"/>
        <v>4676</v>
      </c>
      <c r="H49" s="28">
        <f t="shared" si="10"/>
        <v>138</v>
      </c>
      <c r="I49" s="28">
        <f t="shared" si="10"/>
        <v>8492</v>
      </c>
      <c r="J49" s="28">
        <f t="shared" si="10"/>
        <v>112</v>
      </c>
      <c r="K49" s="28">
        <f t="shared" si="10"/>
        <v>66</v>
      </c>
      <c r="L49" s="28">
        <f t="shared" si="10"/>
        <v>1818</v>
      </c>
      <c r="M49" s="28">
        <f t="shared" si="10"/>
        <v>15551</v>
      </c>
      <c r="N49" s="28">
        <f t="shared" si="10"/>
        <v>0</v>
      </c>
      <c r="O49" s="28">
        <f t="shared" si="10"/>
        <v>237</v>
      </c>
      <c r="P49" s="28">
        <f t="shared" si="10"/>
        <v>15788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98</v>
      </c>
      <c r="E50" s="28">
        <f t="shared" ref="E50:Q50" si="11">E49</f>
        <v>106</v>
      </c>
      <c r="F50" s="28">
        <f t="shared" si="11"/>
        <v>45</v>
      </c>
      <c r="G50" s="28">
        <f t="shared" si="11"/>
        <v>4676</v>
      </c>
      <c r="H50" s="28">
        <f t="shared" si="11"/>
        <v>138</v>
      </c>
      <c r="I50" s="28">
        <f t="shared" si="11"/>
        <v>8492</v>
      </c>
      <c r="J50" s="28">
        <f t="shared" si="11"/>
        <v>112</v>
      </c>
      <c r="K50" s="28">
        <f t="shared" si="11"/>
        <v>66</v>
      </c>
      <c r="L50" s="28">
        <f t="shared" si="11"/>
        <v>1818</v>
      </c>
      <c r="M50" s="28">
        <f t="shared" si="11"/>
        <v>15551</v>
      </c>
      <c r="N50" s="28">
        <f t="shared" si="11"/>
        <v>0</v>
      </c>
      <c r="O50" s="28">
        <f t="shared" si="11"/>
        <v>237</v>
      </c>
      <c r="P50" s="28">
        <f t="shared" si="11"/>
        <v>15788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4</v>
      </c>
      <c r="C51" s="20" t="s">
        <v>283</v>
      </c>
      <c r="D51" s="19">
        <v>4</v>
      </c>
      <c r="E51" s="19">
        <v>5</v>
      </c>
      <c r="F51" s="19">
        <v>4</v>
      </c>
      <c r="G51" s="19">
        <v>219</v>
      </c>
      <c r="H51" s="19">
        <v>6</v>
      </c>
      <c r="I51" s="19">
        <v>374</v>
      </c>
      <c r="J51" s="19">
        <v>9</v>
      </c>
      <c r="K51" s="19">
        <v>6</v>
      </c>
      <c r="L51" s="19">
        <v>63</v>
      </c>
      <c r="M51" s="29">
        <f t="shared" ref="M51:M60" si="12">SUM(D51:L51)</f>
        <v>690</v>
      </c>
      <c r="N51" s="22"/>
      <c r="O51" s="19">
        <v>11</v>
      </c>
      <c r="P51" s="29">
        <f t="shared" ref="P51:P60" si="13">SUM(M51+O51)</f>
        <v>701</v>
      </c>
      <c r="Q51" s="23"/>
    </row>
    <row r="52" spans="1:17" s="24" customFormat="1" ht="24.95" customHeight="1">
      <c r="A52" s="19">
        <v>32</v>
      </c>
      <c r="B52" s="19">
        <v>4</v>
      </c>
      <c r="C52" s="20" t="s">
        <v>284</v>
      </c>
      <c r="D52" s="19">
        <v>16</v>
      </c>
      <c r="E52" s="19">
        <v>3</v>
      </c>
      <c r="F52" s="19">
        <v>5</v>
      </c>
      <c r="G52" s="19">
        <v>256</v>
      </c>
      <c r="H52" s="19">
        <v>6</v>
      </c>
      <c r="I52" s="19">
        <v>218</v>
      </c>
      <c r="J52" s="19">
        <v>6</v>
      </c>
      <c r="K52" s="19">
        <v>2</v>
      </c>
      <c r="L52" s="19">
        <v>37</v>
      </c>
      <c r="M52" s="29">
        <f t="shared" si="12"/>
        <v>549</v>
      </c>
      <c r="N52" s="22"/>
      <c r="O52" s="19">
        <v>11</v>
      </c>
      <c r="P52" s="29">
        <f t="shared" si="13"/>
        <v>560</v>
      </c>
      <c r="Q52" s="23"/>
    </row>
    <row r="53" spans="1:17" s="24" customFormat="1" ht="24.95" customHeight="1">
      <c r="A53" s="19">
        <v>33</v>
      </c>
      <c r="B53" s="19">
        <v>4</v>
      </c>
      <c r="C53" s="20" t="s">
        <v>285</v>
      </c>
      <c r="D53" s="19">
        <v>5</v>
      </c>
      <c r="E53" s="19">
        <v>4</v>
      </c>
      <c r="F53" s="19">
        <v>3</v>
      </c>
      <c r="G53" s="19">
        <v>87</v>
      </c>
      <c r="H53" s="19">
        <v>6</v>
      </c>
      <c r="I53" s="19">
        <v>161</v>
      </c>
      <c r="J53" s="19">
        <v>5</v>
      </c>
      <c r="K53" s="19">
        <v>7</v>
      </c>
      <c r="L53" s="19">
        <v>42</v>
      </c>
      <c r="M53" s="29">
        <f t="shared" si="12"/>
        <v>320</v>
      </c>
      <c r="N53" s="22"/>
      <c r="O53" s="19">
        <v>6</v>
      </c>
      <c r="P53" s="29">
        <f t="shared" si="13"/>
        <v>326</v>
      </c>
      <c r="Q53" s="23"/>
    </row>
    <row r="54" spans="1:17" s="24" customFormat="1" ht="24.95" customHeight="1">
      <c r="A54" s="19">
        <v>34</v>
      </c>
      <c r="B54" s="19">
        <v>4</v>
      </c>
      <c r="C54" s="20" t="s">
        <v>286</v>
      </c>
      <c r="D54" s="19">
        <v>2</v>
      </c>
      <c r="E54" s="19">
        <v>0</v>
      </c>
      <c r="F54" s="19">
        <v>1</v>
      </c>
      <c r="G54" s="19">
        <v>67</v>
      </c>
      <c r="H54" s="19">
        <v>7</v>
      </c>
      <c r="I54" s="19">
        <v>156</v>
      </c>
      <c r="J54" s="19">
        <v>3</v>
      </c>
      <c r="K54" s="19">
        <v>2</v>
      </c>
      <c r="L54" s="19">
        <v>15</v>
      </c>
      <c r="M54" s="29">
        <f t="shared" si="12"/>
        <v>253</v>
      </c>
      <c r="N54" s="22"/>
      <c r="O54" s="19">
        <v>7</v>
      </c>
      <c r="P54" s="29">
        <f t="shared" si="13"/>
        <v>260</v>
      </c>
      <c r="Q54" s="23"/>
    </row>
    <row r="55" spans="1:17" s="1" customFormat="1" ht="24.95" customHeight="1">
      <c r="A55" s="19">
        <v>35</v>
      </c>
      <c r="B55" s="19">
        <v>4</v>
      </c>
      <c r="C55" s="20" t="s">
        <v>287</v>
      </c>
      <c r="D55" s="19">
        <v>6</v>
      </c>
      <c r="E55" s="19">
        <v>3</v>
      </c>
      <c r="F55" s="19">
        <v>1</v>
      </c>
      <c r="G55" s="19">
        <v>194</v>
      </c>
      <c r="H55" s="19">
        <v>4</v>
      </c>
      <c r="I55" s="19">
        <v>288</v>
      </c>
      <c r="J55" s="19">
        <v>7</v>
      </c>
      <c r="K55" s="19">
        <v>4</v>
      </c>
      <c r="L55" s="19">
        <v>89</v>
      </c>
      <c r="M55" s="29">
        <f t="shared" si="12"/>
        <v>596</v>
      </c>
      <c r="N55" s="22"/>
      <c r="O55" s="19">
        <v>10</v>
      </c>
      <c r="P55" s="29">
        <f t="shared" si="13"/>
        <v>606</v>
      </c>
      <c r="Q55" s="23"/>
    </row>
    <row r="56" spans="1:17" s="1" customFormat="1" ht="24.95" customHeight="1">
      <c r="A56" s="19">
        <v>36</v>
      </c>
      <c r="B56" s="19">
        <v>4</v>
      </c>
      <c r="C56" s="20" t="s">
        <v>288</v>
      </c>
      <c r="D56" s="19">
        <v>3</v>
      </c>
      <c r="E56" s="19">
        <v>3</v>
      </c>
      <c r="F56" s="19">
        <v>3</v>
      </c>
      <c r="G56" s="19">
        <v>153</v>
      </c>
      <c r="H56" s="19">
        <v>3</v>
      </c>
      <c r="I56" s="19">
        <v>98</v>
      </c>
      <c r="J56" s="19">
        <v>6</v>
      </c>
      <c r="K56" s="19">
        <v>1</v>
      </c>
      <c r="L56" s="19">
        <v>36</v>
      </c>
      <c r="M56" s="29">
        <f t="shared" si="12"/>
        <v>306</v>
      </c>
      <c r="N56" s="22"/>
      <c r="O56" s="19">
        <v>9</v>
      </c>
      <c r="P56" s="29">
        <f t="shared" si="13"/>
        <v>315</v>
      </c>
      <c r="Q56" s="23"/>
    </row>
    <row r="57" spans="1:17" s="1" customFormat="1" ht="24.95" customHeight="1">
      <c r="A57" s="19">
        <v>37</v>
      </c>
      <c r="B57" s="19">
        <v>4</v>
      </c>
      <c r="C57" s="20" t="s">
        <v>289</v>
      </c>
      <c r="D57" s="19">
        <v>9</v>
      </c>
      <c r="E57" s="19">
        <v>5</v>
      </c>
      <c r="F57" s="19">
        <v>6</v>
      </c>
      <c r="G57" s="19">
        <v>226</v>
      </c>
      <c r="H57" s="19">
        <v>8</v>
      </c>
      <c r="I57" s="19">
        <v>334</v>
      </c>
      <c r="J57" s="19">
        <v>9</v>
      </c>
      <c r="K57" s="19">
        <v>2</v>
      </c>
      <c r="L57" s="19">
        <v>22</v>
      </c>
      <c r="M57" s="29">
        <f t="shared" si="12"/>
        <v>621</v>
      </c>
      <c r="N57" s="22"/>
      <c r="O57" s="19">
        <v>31</v>
      </c>
      <c r="P57" s="29">
        <f t="shared" si="13"/>
        <v>652</v>
      </c>
      <c r="Q57" s="23"/>
    </row>
    <row r="58" spans="1:17" s="1" customFormat="1" ht="24.95" customHeight="1">
      <c r="A58" s="19">
        <v>38</v>
      </c>
      <c r="B58" s="19">
        <v>4</v>
      </c>
      <c r="C58" s="20" t="s">
        <v>290</v>
      </c>
      <c r="D58" s="19">
        <v>1</v>
      </c>
      <c r="E58" s="19">
        <v>33</v>
      </c>
      <c r="F58" s="19">
        <v>1</v>
      </c>
      <c r="G58" s="19">
        <v>124</v>
      </c>
      <c r="H58" s="19">
        <v>1</v>
      </c>
      <c r="I58" s="19">
        <v>143</v>
      </c>
      <c r="J58" s="19">
        <v>5</v>
      </c>
      <c r="K58" s="19">
        <v>1</v>
      </c>
      <c r="L58" s="19">
        <v>12</v>
      </c>
      <c r="M58" s="29">
        <f t="shared" si="12"/>
        <v>321</v>
      </c>
      <c r="N58" s="22"/>
      <c r="O58" s="19">
        <v>2</v>
      </c>
      <c r="P58" s="29">
        <f t="shared" si="13"/>
        <v>323</v>
      </c>
      <c r="Q58" s="23"/>
    </row>
    <row r="59" spans="1:17" s="24" customFormat="1" ht="24.95" customHeight="1">
      <c r="A59" s="19">
        <v>39</v>
      </c>
      <c r="B59" s="19">
        <v>4</v>
      </c>
      <c r="C59" s="20" t="s">
        <v>291</v>
      </c>
      <c r="D59" s="19">
        <v>6</v>
      </c>
      <c r="E59" s="19">
        <v>5</v>
      </c>
      <c r="F59" s="19">
        <v>7</v>
      </c>
      <c r="G59" s="19">
        <v>128</v>
      </c>
      <c r="H59" s="19">
        <v>5</v>
      </c>
      <c r="I59" s="19">
        <v>335</v>
      </c>
      <c r="J59" s="19">
        <v>6</v>
      </c>
      <c r="K59" s="19">
        <v>4</v>
      </c>
      <c r="L59" s="19">
        <v>73</v>
      </c>
      <c r="M59" s="29">
        <f t="shared" si="12"/>
        <v>569</v>
      </c>
      <c r="N59" s="22"/>
      <c r="O59" s="19">
        <v>2</v>
      </c>
      <c r="P59" s="29">
        <f t="shared" si="13"/>
        <v>571</v>
      </c>
      <c r="Q59" s="23"/>
    </row>
    <row r="60" spans="1:17" s="24" customFormat="1" ht="24.95" customHeight="1">
      <c r="A60" s="19">
        <v>40</v>
      </c>
      <c r="B60" s="19">
        <v>4</v>
      </c>
      <c r="C60" s="20" t="s">
        <v>292</v>
      </c>
      <c r="D60" s="19">
        <v>0</v>
      </c>
      <c r="E60" s="19">
        <v>5</v>
      </c>
      <c r="F60" s="19">
        <v>3</v>
      </c>
      <c r="G60" s="19">
        <v>247</v>
      </c>
      <c r="H60" s="19">
        <v>3</v>
      </c>
      <c r="I60" s="19">
        <v>378</v>
      </c>
      <c r="J60" s="19">
        <v>4</v>
      </c>
      <c r="K60" s="19">
        <v>0</v>
      </c>
      <c r="L60" s="19">
        <v>37</v>
      </c>
      <c r="M60" s="29">
        <f t="shared" si="12"/>
        <v>677</v>
      </c>
      <c r="N60" s="22"/>
      <c r="O60" s="19">
        <v>4</v>
      </c>
      <c r="P60" s="29">
        <f t="shared" si="13"/>
        <v>681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150</v>
      </c>
      <c r="E61" s="28">
        <f t="shared" si="14"/>
        <v>172</v>
      </c>
      <c r="F61" s="28">
        <f t="shared" si="14"/>
        <v>79</v>
      </c>
      <c r="G61" s="28">
        <f t="shared" si="14"/>
        <v>6377</v>
      </c>
      <c r="H61" s="28">
        <f t="shared" si="14"/>
        <v>187</v>
      </c>
      <c r="I61" s="28">
        <f t="shared" si="14"/>
        <v>10977</v>
      </c>
      <c r="J61" s="28">
        <f t="shared" si="14"/>
        <v>172</v>
      </c>
      <c r="K61" s="28">
        <f t="shared" si="14"/>
        <v>95</v>
      </c>
      <c r="L61" s="28">
        <f t="shared" si="14"/>
        <v>2244</v>
      </c>
      <c r="M61" s="28">
        <f t="shared" si="14"/>
        <v>20453</v>
      </c>
      <c r="N61" s="28">
        <f t="shared" si="14"/>
        <v>0</v>
      </c>
      <c r="O61" s="28">
        <f t="shared" si="14"/>
        <v>330</v>
      </c>
      <c r="P61" s="28">
        <f t="shared" si="14"/>
        <v>20783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150</v>
      </c>
      <c r="E62" s="28">
        <f t="shared" si="15"/>
        <v>172</v>
      </c>
      <c r="F62" s="28">
        <f t="shared" si="15"/>
        <v>79</v>
      </c>
      <c r="G62" s="28">
        <f t="shared" si="15"/>
        <v>6377</v>
      </c>
      <c r="H62" s="28">
        <f t="shared" si="15"/>
        <v>187</v>
      </c>
      <c r="I62" s="28">
        <f t="shared" si="15"/>
        <v>10977</v>
      </c>
      <c r="J62" s="28">
        <f t="shared" si="15"/>
        <v>172</v>
      </c>
      <c r="K62" s="28">
        <f t="shared" si="15"/>
        <v>95</v>
      </c>
      <c r="L62" s="28">
        <f t="shared" si="15"/>
        <v>2244</v>
      </c>
      <c r="M62" s="28">
        <f t="shared" si="15"/>
        <v>20453</v>
      </c>
      <c r="N62" s="28">
        <f t="shared" si="15"/>
        <v>0</v>
      </c>
      <c r="O62" s="28">
        <f t="shared" si="15"/>
        <v>330</v>
      </c>
      <c r="P62" s="28">
        <f t="shared" si="15"/>
        <v>20783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4</v>
      </c>
      <c r="C63" s="20" t="s">
        <v>293</v>
      </c>
      <c r="D63" s="19">
        <v>1</v>
      </c>
      <c r="E63" s="19">
        <v>3</v>
      </c>
      <c r="F63" s="19">
        <v>3</v>
      </c>
      <c r="G63" s="19">
        <v>183</v>
      </c>
      <c r="H63" s="19">
        <v>4</v>
      </c>
      <c r="I63" s="19">
        <v>181</v>
      </c>
      <c r="J63" s="19">
        <v>3</v>
      </c>
      <c r="K63" s="19">
        <v>2</v>
      </c>
      <c r="L63" s="19">
        <v>44</v>
      </c>
      <c r="M63" s="29">
        <f t="shared" ref="M63:M72" si="16">SUM(D63:L63)</f>
        <v>424</v>
      </c>
      <c r="N63" s="22"/>
      <c r="O63" s="19">
        <v>10</v>
      </c>
      <c r="P63" s="29">
        <f>SUM(M63+O63)</f>
        <v>434</v>
      </c>
      <c r="Q63" s="23"/>
    </row>
    <row r="64" spans="1:17" s="24" customFormat="1" ht="24.95" customHeight="1">
      <c r="A64" s="19">
        <v>42</v>
      </c>
      <c r="B64" s="19">
        <v>4</v>
      </c>
      <c r="C64" s="20" t="s">
        <v>294</v>
      </c>
      <c r="D64" s="19">
        <v>1</v>
      </c>
      <c r="E64" s="19">
        <v>1</v>
      </c>
      <c r="F64" s="19">
        <v>5</v>
      </c>
      <c r="G64" s="19">
        <v>285</v>
      </c>
      <c r="H64" s="19">
        <v>7</v>
      </c>
      <c r="I64" s="19">
        <v>181</v>
      </c>
      <c r="J64" s="19">
        <v>2</v>
      </c>
      <c r="K64" s="19">
        <v>3</v>
      </c>
      <c r="L64" s="19">
        <v>64</v>
      </c>
      <c r="M64" s="29">
        <f t="shared" si="16"/>
        <v>549</v>
      </c>
      <c r="N64" s="22">
        <v>0</v>
      </c>
      <c r="O64" s="19">
        <v>7</v>
      </c>
      <c r="P64" s="29">
        <f t="shared" ref="P64:P72" si="17">SUM(M64+O64)</f>
        <v>556</v>
      </c>
      <c r="Q64" s="23"/>
    </row>
    <row r="65" spans="1:17" s="24" customFormat="1" ht="24.95" customHeight="1">
      <c r="A65" s="19">
        <v>43</v>
      </c>
      <c r="B65" s="19">
        <v>4</v>
      </c>
      <c r="C65" s="20" t="s">
        <v>295</v>
      </c>
      <c r="D65" s="19">
        <v>0</v>
      </c>
      <c r="E65" s="19">
        <v>2</v>
      </c>
      <c r="F65" s="19">
        <v>0</v>
      </c>
      <c r="G65" s="19">
        <v>181</v>
      </c>
      <c r="H65" s="19">
        <v>1</v>
      </c>
      <c r="I65" s="19">
        <v>129</v>
      </c>
      <c r="J65" s="19">
        <v>0</v>
      </c>
      <c r="K65" s="19">
        <v>3</v>
      </c>
      <c r="L65" s="19">
        <v>33</v>
      </c>
      <c r="M65" s="29">
        <f t="shared" si="16"/>
        <v>349</v>
      </c>
      <c r="N65" s="22"/>
      <c r="O65" s="19">
        <v>1</v>
      </c>
      <c r="P65" s="29">
        <f t="shared" si="17"/>
        <v>350</v>
      </c>
      <c r="Q65" s="23"/>
    </row>
    <row r="66" spans="1:17" s="24" customFormat="1" ht="24.95" customHeight="1">
      <c r="A66" s="19">
        <v>44</v>
      </c>
      <c r="B66" s="19">
        <v>4</v>
      </c>
      <c r="C66" s="20" t="s">
        <v>296</v>
      </c>
      <c r="D66" s="19">
        <v>0</v>
      </c>
      <c r="E66" s="19">
        <v>4</v>
      </c>
      <c r="F66" s="19">
        <v>4</v>
      </c>
      <c r="G66" s="19">
        <v>96</v>
      </c>
      <c r="H66" s="19">
        <v>7</v>
      </c>
      <c r="I66" s="19">
        <v>97</v>
      </c>
      <c r="J66" s="19">
        <v>4</v>
      </c>
      <c r="K66" s="19">
        <v>4</v>
      </c>
      <c r="L66" s="19">
        <v>40</v>
      </c>
      <c r="M66" s="29">
        <f t="shared" si="16"/>
        <v>256</v>
      </c>
      <c r="N66" s="22"/>
      <c r="O66" s="19">
        <v>12</v>
      </c>
      <c r="P66" s="29">
        <f t="shared" si="17"/>
        <v>268</v>
      </c>
      <c r="Q66" s="23"/>
    </row>
    <row r="67" spans="1:17" s="24" customFormat="1" ht="24.95" customHeight="1">
      <c r="A67" s="19">
        <v>45</v>
      </c>
      <c r="B67" s="19">
        <v>4</v>
      </c>
      <c r="C67" s="20" t="s">
        <v>297</v>
      </c>
      <c r="D67" s="19">
        <v>0</v>
      </c>
      <c r="E67" s="19">
        <v>0</v>
      </c>
      <c r="F67" s="19">
        <v>0</v>
      </c>
      <c r="G67" s="19">
        <v>115</v>
      </c>
      <c r="H67" s="19">
        <v>1</v>
      </c>
      <c r="I67" s="19">
        <v>120</v>
      </c>
      <c r="J67" s="19">
        <v>0</v>
      </c>
      <c r="K67" s="19">
        <v>1</v>
      </c>
      <c r="L67" s="19">
        <v>29</v>
      </c>
      <c r="M67" s="29">
        <f t="shared" si="16"/>
        <v>266</v>
      </c>
      <c r="N67" s="22"/>
      <c r="O67" s="19">
        <v>2</v>
      </c>
      <c r="P67" s="29">
        <f t="shared" si="17"/>
        <v>268</v>
      </c>
      <c r="Q67" s="23"/>
    </row>
    <row r="68" spans="1:17" s="24" customFormat="1" ht="24.95" customHeight="1">
      <c r="A68" s="19">
        <v>46</v>
      </c>
      <c r="B68" s="19">
        <v>4</v>
      </c>
      <c r="C68" s="20" t="s">
        <v>298</v>
      </c>
      <c r="D68" s="19">
        <v>0</v>
      </c>
      <c r="E68" s="19">
        <v>1</v>
      </c>
      <c r="F68" s="19">
        <v>0</v>
      </c>
      <c r="G68" s="19">
        <v>226</v>
      </c>
      <c r="H68" s="19">
        <v>2</v>
      </c>
      <c r="I68" s="19">
        <v>249</v>
      </c>
      <c r="J68" s="19">
        <v>2</v>
      </c>
      <c r="K68" s="19">
        <v>1</v>
      </c>
      <c r="L68" s="19">
        <v>10</v>
      </c>
      <c r="M68" s="29">
        <f t="shared" si="16"/>
        <v>491</v>
      </c>
      <c r="N68" s="22"/>
      <c r="O68" s="19">
        <v>0</v>
      </c>
      <c r="P68" s="29">
        <f t="shared" si="17"/>
        <v>491</v>
      </c>
      <c r="Q68" s="23"/>
    </row>
    <row r="69" spans="1:17" s="24" customFormat="1" ht="24.95" customHeight="1">
      <c r="A69" s="19">
        <v>47</v>
      </c>
      <c r="B69" s="19">
        <v>4</v>
      </c>
      <c r="C69" s="20" t="s">
        <v>299</v>
      </c>
      <c r="D69" s="19">
        <v>0</v>
      </c>
      <c r="E69" s="19">
        <v>1</v>
      </c>
      <c r="F69" s="19">
        <v>0</v>
      </c>
      <c r="G69" s="19">
        <v>254</v>
      </c>
      <c r="H69" s="19">
        <v>2</v>
      </c>
      <c r="I69" s="19">
        <v>417</v>
      </c>
      <c r="J69" s="19">
        <v>0</v>
      </c>
      <c r="K69" s="19">
        <v>0</v>
      </c>
      <c r="L69" s="19">
        <v>18</v>
      </c>
      <c r="M69" s="29">
        <f t="shared" si="16"/>
        <v>692</v>
      </c>
      <c r="N69" s="22"/>
      <c r="O69" s="19">
        <v>1</v>
      </c>
      <c r="P69" s="29">
        <f t="shared" si="17"/>
        <v>693</v>
      </c>
      <c r="Q69" s="23"/>
    </row>
    <row r="70" spans="1:17" s="24" customFormat="1" ht="24.95" customHeight="1">
      <c r="A70" s="19">
        <v>48</v>
      </c>
      <c r="B70" s="19">
        <v>4</v>
      </c>
      <c r="C70" s="20" t="s">
        <v>300</v>
      </c>
      <c r="D70" s="19">
        <v>6</v>
      </c>
      <c r="E70" s="19">
        <v>30</v>
      </c>
      <c r="F70" s="19">
        <v>6</v>
      </c>
      <c r="G70" s="19">
        <v>215</v>
      </c>
      <c r="H70" s="19">
        <v>6</v>
      </c>
      <c r="I70" s="19">
        <v>277</v>
      </c>
      <c r="J70" s="19">
        <v>6</v>
      </c>
      <c r="K70" s="19">
        <v>6</v>
      </c>
      <c r="L70" s="19">
        <v>92</v>
      </c>
      <c r="M70" s="29">
        <f t="shared" si="16"/>
        <v>644</v>
      </c>
      <c r="N70" s="22"/>
      <c r="O70" s="19">
        <v>6</v>
      </c>
      <c r="P70" s="29">
        <f t="shared" si="17"/>
        <v>650</v>
      </c>
      <c r="Q70" s="23"/>
    </row>
    <row r="71" spans="1:17" s="24" customFormat="1" ht="24.95" customHeight="1">
      <c r="A71" s="19">
        <v>49</v>
      </c>
      <c r="B71" s="19">
        <v>4</v>
      </c>
      <c r="C71" s="20" t="s">
        <v>301</v>
      </c>
      <c r="D71" s="19">
        <v>1</v>
      </c>
      <c r="E71" s="19">
        <v>7</v>
      </c>
      <c r="F71" s="19">
        <v>3</v>
      </c>
      <c r="G71" s="19">
        <v>245</v>
      </c>
      <c r="H71" s="19">
        <v>2</v>
      </c>
      <c r="I71" s="19">
        <v>414</v>
      </c>
      <c r="J71" s="19">
        <v>4</v>
      </c>
      <c r="K71" s="19">
        <v>1</v>
      </c>
      <c r="L71" s="19">
        <v>21</v>
      </c>
      <c r="M71" s="29">
        <f t="shared" si="16"/>
        <v>698</v>
      </c>
      <c r="N71" s="22"/>
      <c r="O71" s="19">
        <v>13</v>
      </c>
      <c r="P71" s="29">
        <f t="shared" si="17"/>
        <v>711</v>
      </c>
      <c r="Q71" s="23"/>
    </row>
    <row r="72" spans="1:17" s="24" customFormat="1" ht="24.95" customHeight="1">
      <c r="A72" s="19">
        <v>50</v>
      </c>
      <c r="B72" s="19">
        <v>4</v>
      </c>
      <c r="C72" s="20" t="s">
        <v>302</v>
      </c>
      <c r="D72" s="19">
        <v>10</v>
      </c>
      <c r="E72" s="19">
        <v>8</v>
      </c>
      <c r="F72" s="19">
        <v>0</v>
      </c>
      <c r="G72" s="19">
        <v>179</v>
      </c>
      <c r="H72" s="19">
        <v>4</v>
      </c>
      <c r="I72" s="19">
        <v>128</v>
      </c>
      <c r="J72" s="19">
        <v>12</v>
      </c>
      <c r="K72" s="19">
        <v>4</v>
      </c>
      <c r="L72" s="19">
        <v>33</v>
      </c>
      <c r="M72" s="29">
        <f t="shared" si="16"/>
        <v>378</v>
      </c>
      <c r="N72" s="22"/>
      <c r="O72" s="19">
        <v>17</v>
      </c>
      <c r="P72" s="29">
        <f t="shared" si="17"/>
        <v>395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169</v>
      </c>
      <c r="E73" s="28">
        <f t="shared" si="18"/>
        <v>229</v>
      </c>
      <c r="F73" s="28">
        <f t="shared" si="18"/>
        <v>100</v>
      </c>
      <c r="G73" s="28">
        <f t="shared" si="18"/>
        <v>8356</v>
      </c>
      <c r="H73" s="28">
        <f t="shared" si="18"/>
        <v>223</v>
      </c>
      <c r="I73" s="28">
        <f t="shared" si="18"/>
        <v>13170</v>
      </c>
      <c r="J73" s="28">
        <f t="shared" si="18"/>
        <v>205</v>
      </c>
      <c r="K73" s="28">
        <f t="shared" si="18"/>
        <v>120</v>
      </c>
      <c r="L73" s="28">
        <f t="shared" si="18"/>
        <v>2628</v>
      </c>
      <c r="M73" s="28">
        <f t="shared" si="18"/>
        <v>25200</v>
      </c>
      <c r="N73" s="28">
        <f t="shared" si="18"/>
        <v>0</v>
      </c>
      <c r="O73" s="28">
        <f t="shared" si="18"/>
        <v>399</v>
      </c>
      <c r="P73" s="28">
        <f t="shared" si="18"/>
        <v>25599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169</v>
      </c>
      <c r="E74" s="28">
        <f t="shared" si="19"/>
        <v>229</v>
      </c>
      <c r="F74" s="28">
        <f t="shared" si="19"/>
        <v>100</v>
      </c>
      <c r="G74" s="28">
        <f t="shared" si="19"/>
        <v>8356</v>
      </c>
      <c r="H74" s="28">
        <f t="shared" si="19"/>
        <v>223</v>
      </c>
      <c r="I74" s="28">
        <f t="shared" si="19"/>
        <v>13170</v>
      </c>
      <c r="J74" s="28">
        <f t="shared" si="19"/>
        <v>205</v>
      </c>
      <c r="K74" s="28">
        <f t="shared" si="19"/>
        <v>120</v>
      </c>
      <c r="L74" s="28">
        <f t="shared" si="19"/>
        <v>2628</v>
      </c>
      <c r="M74" s="28">
        <f t="shared" si="19"/>
        <v>25200</v>
      </c>
      <c r="N74" s="28">
        <f t="shared" si="19"/>
        <v>0</v>
      </c>
      <c r="O74" s="28">
        <f t="shared" si="19"/>
        <v>399</v>
      </c>
      <c r="P74" s="28">
        <f t="shared" si="19"/>
        <v>25599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4</v>
      </c>
      <c r="C75" s="20" t="s">
        <v>303</v>
      </c>
      <c r="D75" s="19">
        <v>3</v>
      </c>
      <c r="E75" s="19">
        <v>8</v>
      </c>
      <c r="F75" s="19">
        <v>2</v>
      </c>
      <c r="G75" s="19">
        <v>358</v>
      </c>
      <c r="H75" s="19">
        <v>7</v>
      </c>
      <c r="I75" s="19">
        <v>482</v>
      </c>
      <c r="J75" s="19">
        <v>11</v>
      </c>
      <c r="K75" s="19">
        <v>2</v>
      </c>
      <c r="L75" s="19">
        <v>71</v>
      </c>
      <c r="M75" s="29">
        <f t="shared" ref="M75:M84" si="20">SUM(D75:L75)</f>
        <v>944</v>
      </c>
      <c r="N75" s="22"/>
      <c r="O75" s="19">
        <v>10</v>
      </c>
      <c r="P75" s="29">
        <f>SUM(M75+O75)</f>
        <v>954</v>
      </c>
      <c r="Q75" s="23"/>
    </row>
    <row r="76" spans="1:17" s="24" customFormat="1" ht="24.95" customHeight="1">
      <c r="A76" s="19">
        <v>52</v>
      </c>
      <c r="B76" s="19">
        <v>4</v>
      </c>
      <c r="C76" s="20" t="s">
        <v>304</v>
      </c>
      <c r="D76" s="19">
        <v>5</v>
      </c>
      <c r="E76" s="19">
        <v>3</v>
      </c>
      <c r="F76" s="19">
        <v>5</v>
      </c>
      <c r="G76" s="19">
        <v>192</v>
      </c>
      <c r="H76" s="19">
        <v>4</v>
      </c>
      <c r="I76" s="19">
        <v>441</v>
      </c>
      <c r="J76" s="19">
        <v>37</v>
      </c>
      <c r="K76" s="19">
        <v>3</v>
      </c>
      <c r="L76" s="19">
        <v>41</v>
      </c>
      <c r="M76" s="29">
        <f t="shared" si="20"/>
        <v>731</v>
      </c>
      <c r="N76" s="22"/>
      <c r="O76" s="19">
        <v>15</v>
      </c>
      <c r="P76" s="29">
        <f t="shared" ref="P76:P84" si="21">SUM(M76+O76)</f>
        <v>746</v>
      </c>
      <c r="Q76" s="23"/>
    </row>
    <row r="77" spans="1:17" s="24" customFormat="1" ht="24.95" customHeight="1">
      <c r="A77" s="19">
        <v>53</v>
      </c>
      <c r="B77" s="19">
        <v>4</v>
      </c>
      <c r="C77" s="20" t="s">
        <v>305</v>
      </c>
      <c r="D77" s="19">
        <v>1</v>
      </c>
      <c r="E77" s="19">
        <v>4</v>
      </c>
      <c r="F77" s="19">
        <v>5</v>
      </c>
      <c r="G77" s="19">
        <v>213</v>
      </c>
      <c r="H77" s="19">
        <v>1</v>
      </c>
      <c r="I77" s="19">
        <v>465</v>
      </c>
      <c r="J77" s="19">
        <v>3</v>
      </c>
      <c r="K77" s="19">
        <v>3</v>
      </c>
      <c r="L77" s="19">
        <v>17</v>
      </c>
      <c r="M77" s="29">
        <f t="shared" si="20"/>
        <v>712</v>
      </c>
      <c r="N77" s="22"/>
      <c r="O77" s="19">
        <v>6</v>
      </c>
      <c r="P77" s="29">
        <f t="shared" si="21"/>
        <v>718</v>
      </c>
      <c r="Q77" s="23"/>
    </row>
    <row r="78" spans="1:17" s="24" customFormat="1" ht="24.95" customHeight="1">
      <c r="A78" s="19">
        <v>54</v>
      </c>
      <c r="B78" s="19">
        <v>4</v>
      </c>
      <c r="C78" s="20" t="s">
        <v>306</v>
      </c>
      <c r="D78" s="19">
        <v>9</v>
      </c>
      <c r="E78" s="19">
        <v>0</v>
      </c>
      <c r="F78" s="19">
        <v>0</v>
      </c>
      <c r="G78" s="19">
        <v>167</v>
      </c>
      <c r="H78" s="19">
        <v>7</v>
      </c>
      <c r="I78" s="19">
        <v>175</v>
      </c>
      <c r="J78" s="19">
        <v>4</v>
      </c>
      <c r="K78" s="19">
        <v>5</v>
      </c>
      <c r="L78" s="19">
        <v>22</v>
      </c>
      <c r="M78" s="29">
        <f t="shared" si="20"/>
        <v>389</v>
      </c>
      <c r="N78" s="22"/>
      <c r="O78" s="19">
        <v>5</v>
      </c>
      <c r="P78" s="29">
        <f t="shared" si="21"/>
        <v>394</v>
      </c>
      <c r="Q78" s="23"/>
    </row>
    <row r="79" spans="1:17" s="1" customFormat="1" ht="24.95" customHeight="1">
      <c r="A79" s="19">
        <v>55</v>
      </c>
      <c r="B79" s="19">
        <v>4</v>
      </c>
      <c r="C79" s="20" t="s">
        <v>307</v>
      </c>
      <c r="D79" s="19">
        <v>20</v>
      </c>
      <c r="E79" s="19">
        <v>7</v>
      </c>
      <c r="F79" s="19">
        <v>3</v>
      </c>
      <c r="G79" s="19">
        <v>400</v>
      </c>
      <c r="H79" s="19">
        <v>8</v>
      </c>
      <c r="I79" s="19">
        <v>411</v>
      </c>
      <c r="J79" s="19">
        <v>10</v>
      </c>
      <c r="K79" s="19">
        <v>6</v>
      </c>
      <c r="L79" s="19">
        <v>45</v>
      </c>
      <c r="M79" s="29">
        <f t="shared" si="20"/>
        <v>910</v>
      </c>
      <c r="N79" s="22"/>
      <c r="O79" s="19">
        <v>4</v>
      </c>
      <c r="P79" s="29">
        <f t="shared" si="21"/>
        <v>914</v>
      </c>
      <c r="Q79" s="23"/>
    </row>
    <row r="80" spans="1:17" s="1" customFormat="1" ht="24.95" customHeight="1">
      <c r="A80" s="19">
        <v>56</v>
      </c>
      <c r="B80" s="19">
        <v>4</v>
      </c>
      <c r="C80" s="20" t="s">
        <v>308</v>
      </c>
      <c r="D80" s="19">
        <v>2</v>
      </c>
      <c r="E80" s="19">
        <v>6</v>
      </c>
      <c r="F80" s="19">
        <v>2</v>
      </c>
      <c r="G80" s="19">
        <v>225</v>
      </c>
      <c r="H80" s="19">
        <v>2</v>
      </c>
      <c r="I80" s="19">
        <v>324</v>
      </c>
      <c r="J80" s="19">
        <v>5</v>
      </c>
      <c r="K80" s="19">
        <v>7</v>
      </c>
      <c r="L80" s="19">
        <v>18</v>
      </c>
      <c r="M80" s="29">
        <f t="shared" si="20"/>
        <v>591</v>
      </c>
      <c r="N80" s="22"/>
      <c r="O80" s="19">
        <v>8</v>
      </c>
      <c r="P80" s="29">
        <f t="shared" si="21"/>
        <v>599</v>
      </c>
      <c r="Q80" s="23"/>
    </row>
    <row r="81" spans="1:17" s="24" customFormat="1" ht="24.95" customHeight="1">
      <c r="A81" s="19">
        <v>57</v>
      </c>
      <c r="B81" s="19">
        <v>4</v>
      </c>
      <c r="C81" s="20" t="s">
        <v>309</v>
      </c>
      <c r="D81" s="19">
        <v>3</v>
      </c>
      <c r="E81" s="19">
        <v>5</v>
      </c>
      <c r="F81" s="19">
        <v>3</v>
      </c>
      <c r="G81" s="19">
        <v>219</v>
      </c>
      <c r="H81" s="19">
        <v>7</v>
      </c>
      <c r="I81" s="19">
        <v>345</v>
      </c>
      <c r="J81" s="19">
        <v>3</v>
      </c>
      <c r="K81" s="19">
        <v>4</v>
      </c>
      <c r="L81" s="19">
        <v>40</v>
      </c>
      <c r="M81" s="29">
        <f t="shared" si="20"/>
        <v>629</v>
      </c>
      <c r="N81" s="22"/>
      <c r="O81" s="19">
        <v>3</v>
      </c>
      <c r="P81" s="29">
        <f t="shared" si="21"/>
        <v>632</v>
      </c>
      <c r="Q81" s="23"/>
    </row>
    <row r="82" spans="1:17" s="24" customFormat="1" ht="24.95" customHeight="1">
      <c r="A82" s="19">
        <v>58</v>
      </c>
      <c r="B82" s="19">
        <v>4</v>
      </c>
      <c r="C82" s="20" t="s">
        <v>310</v>
      </c>
      <c r="D82" s="19">
        <v>3</v>
      </c>
      <c r="E82" s="19">
        <v>2</v>
      </c>
      <c r="F82" s="19">
        <v>0</v>
      </c>
      <c r="G82" s="19">
        <v>169</v>
      </c>
      <c r="H82" s="19">
        <v>1</v>
      </c>
      <c r="I82" s="19">
        <v>219</v>
      </c>
      <c r="J82" s="19">
        <v>0</v>
      </c>
      <c r="K82" s="19">
        <v>4</v>
      </c>
      <c r="L82" s="19">
        <v>38</v>
      </c>
      <c r="M82" s="29">
        <f t="shared" si="20"/>
        <v>436</v>
      </c>
      <c r="N82" s="22"/>
      <c r="O82" s="19">
        <v>3</v>
      </c>
      <c r="P82" s="29">
        <f t="shared" si="21"/>
        <v>439</v>
      </c>
      <c r="Q82" s="23"/>
    </row>
    <row r="83" spans="1:17" s="24" customFormat="1" ht="24.95" customHeight="1">
      <c r="A83" s="19">
        <v>59</v>
      </c>
      <c r="B83" s="19">
        <v>4</v>
      </c>
      <c r="C83" s="20" t="s">
        <v>311</v>
      </c>
      <c r="D83" s="19">
        <v>0</v>
      </c>
      <c r="E83" s="19">
        <v>0</v>
      </c>
      <c r="F83" s="19">
        <v>1</v>
      </c>
      <c r="G83" s="19">
        <v>196</v>
      </c>
      <c r="H83" s="19">
        <v>2</v>
      </c>
      <c r="I83" s="19">
        <v>212</v>
      </c>
      <c r="J83" s="19">
        <v>0</v>
      </c>
      <c r="K83" s="19">
        <v>0</v>
      </c>
      <c r="L83" s="19">
        <v>1</v>
      </c>
      <c r="M83" s="29">
        <f t="shared" si="20"/>
        <v>412</v>
      </c>
      <c r="N83" s="22"/>
      <c r="O83" s="19">
        <v>4</v>
      </c>
      <c r="P83" s="29">
        <f t="shared" si="21"/>
        <v>416</v>
      </c>
      <c r="Q83" s="23"/>
    </row>
    <row r="84" spans="1:17" s="24" customFormat="1" ht="24.95" customHeight="1">
      <c r="A84" s="19">
        <v>60</v>
      </c>
      <c r="B84" s="19">
        <v>4</v>
      </c>
      <c r="C84" s="20" t="s">
        <v>312</v>
      </c>
      <c r="D84" s="19">
        <v>0</v>
      </c>
      <c r="E84" s="19">
        <v>0</v>
      </c>
      <c r="F84" s="19">
        <v>1</v>
      </c>
      <c r="G84" s="19">
        <v>287</v>
      </c>
      <c r="H84" s="19">
        <v>1</v>
      </c>
      <c r="I84" s="19">
        <v>159</v>
      </c>
      <c r="J84" s="19">
        <v>0</v>
      </c>
      <c r="K84" s="19">
        <v>3</v>
      </c>
      <c r="L84" s="19">
        <v>44</v>
      </c>
      <c r="M84" s="29">
        <f t="shared" si="20"/>
        <v>495</v>
      </c>
      <c r="N84" s="22"/>
      <c r="O84" s="19">
        <v>2</v>
      </c>
      <c r="P84" s="29">
        <f t="shared" si="21"/>
        <v>497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215</v>
      </c>
      <c r="E85" s="28">
        <f t="shared" si="22"/>
        <v>264</v>
      </c>
      <c r="F85" s="28">
        <f t="shared" si="22"/>
        <v>122</v>
      </c>
      <c r="G85" s="28">
        <f t="shared" si="22"/>
        <v>10782</v>
      </c>
      <c r="H85" s="28">
        <f t="shared" si="22"/>
        <v>263</v>
      </c>
      <c r="I85" s="28">
        <f t="shared" si="22"/>
        <v>16403</v>
      </c>
      <c r="J85" s="28">
        <f t="shared" si="22"/>
        <v>278</v>
      </c>
      <c r="K85" s="28">
        <f t="shared" si="22"/>
        <v>157</v>
      </c>
      <c r="L85" s="28">
        <f t="shared" si="22"/>
        <v>2965</v>
      </c>
      <c r="M85" s="28">
        <f t="shared" si="22"/>
        <v>31449</v>
      </c>
      <c r="N85" s="28">
        <f t="shared" si="22"/>
        <v>0</v>
      </c>
      <c r="O85" s="28">
        <f t="shared" si="22"/>
        <v>459</v>
      </c>
      <c r="P85" s="28">
        <f t="shared" si="22"/>
        <v>31908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215</v>
      </c>
      <c r="E86" s="28">
        <f>E85</f>
        <v>264</v>
      </c>
      <c r="F86" s="28">
        <f t="shared" ref="F86:Q86" si="23">F85</f>
        <v>122</v>
      </c>
      <c r="G86" s="28">
        <f t="shared" si="23"/>
        <v>10782</v>
      </c>
      <c r="H86" s="28">
        <f t="shared" si="23"/>
        <v>263</v>
      </c>
      <c r="I86" s="28">
        <f t="shared" si="23"/>
        <v>16403</v>
      </c>
      <c r="J86" s="28">
        <f t="shared" si="23"/>
        <v>278</v>
      </c>
      <c r="K86" s="28">
        <f t="shared" si="23"/>
        <v>157</v>
      </c>
      <c r="L86" s="28">
        <f t="shared" si="23"/>
        <v>2965</v>
      </c>
      <c r="M86" s="28">
        <f t="shared" si="23"/>
        <v>31449</v>
      </c>
      <c r="N86" s="28">
        <f t="shared" si="23"/>
        <v>0</v>
      </c>
      <c r="O86" s="28">
        <f t="shared" si="23"/>
        <v>459</v>
      </c>
      <c r="P86" s="28">
        <f t="shared" si="23"/>
        <v>31908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4</v>
      </c>
      <c r="C87" s="20" t="s">
        <v>313</v>
      </c>
      <c r="D87" s="19">
        <v>10</v>
      </c>
      <c r="E87" s="19">
        <v>8</v>
      </c>
      <c r="F87" s="19">
        <v>6</v>
      </c>
      <c r="G87" s="19">
        <v>188</v>
      </c>
      <c r="H87" s="19">
        <v>3</v>
      </c>
      <c r="I87" s="19">
        <v>172</v>
      </c>
      <c r="J87" s="19">
        <v>4</v>
      </c>
      <c r="K87" s="19">
        <v>6</v>
      </c>
      <c r="L87" s="19">
        <v>125</v>
      </c>
      <c r="M87" s="21">
        <f t="shared" ref="M87:M96" si="24">SUM(D87:L87)</f>
        <v>522</v>
      </c>
      <c r="N87" s="22"/>
      <c r="O87" s="19">
        <v>13</v>
      </c>
      <c r="P87" s="21">
        <f>SUM(M87+O87)</f>
        <v>535</v>
      </c>
      <c r="Q87" s="23"/>
    </row>
    <row r="88" spans="1:17" s="24" customFormat="1" ht="24.95" customHeight="1">
      <c r="A88" s="19">
        <v>62</v>
      </c>
      <c r="B88" s="19">
        <v>4</v>
      </c>
      <c r="C88" s="20" t="s">
        <v>314</v>
      </c>
      <c r="D88" s="19">
        <v>0</v>
      </c>
      <c r="E88" s="19">
        <v>16</v>
      </c>
      <c r="F88" s="19">
        <v>1</v>
      </c>
      <c r="G88" s="19">
        <v>283</v>
      </c>
      <c r="H88" s="19">
        <v>2</v>
      </c>
      <c r="I88" s="19">
        <v>515</v>
      </c>
      <c r="J88" s="19">
        <v>1</v>
      </c>
      <c r="K88" s="19">
        <v>0</v>
      </c>
      <c r="L88" s="19">
        <v>52</v>
      </c>
      <c r="M88" s="21">
        <f t="shared" si="24"/>
        <v>870</v>
      </c>
      <c r="N88" s="22"/>
      <c r="O88" s="19">
        <v>4</v>
      </c>
      <c r="P88" s="21">
        <f t="shared" ref="P88:P96" si="25">SUM(M88+O88)</f>
        <v>874</v>
      </c>
      <c r="Q88" s="23"/>
    </row>
    <row r="89" spans="1:17" s="24" customFormat="1" ht="24.95" customHeight="1">
      <c r="A89" s="19">
        <v>63</v>
      </c>
      <c r="B89" s="19">
        <v>4</v>
      </c>
      <c r="C89" s="20" t="s">
        <v>315</v>
      </c>
      <c r="D89" s="19">
        <v>0</v>
      </c>
      <c r="E89" s="19">
        <v>0</v>
      </c>
      <c r="F89" s="19">
        <v>2</v>
      </c>
      <c r="G89" s="19">
        <v>256</v>
      </c>
      <c r="H89" s="19">
        <v>2</v>
      </c>
      <c r="I89" s="19">
        <v>364</v>
      </c>
      <c r="J89" s="19">
        <v>1</v>
      </c>
      <c r="K89" s="19">
        <v>1</v>
      </c>
      <c r="L89" s="19">
        <v>25</v>
      </c>
      <c r="M89" s="21">
        <f t="shared" si="24"/>
        <v>651</v>
      </c>
      <c r="N89" s="22"/>
      <c r="O89" s="19">
        <v>1</v>
      </c>
      <c r="P89" s="21">
        <f t="shared" si="25"/>
        <v>652</v>
      </c>
      <c r="Q89" s="23"/>
    </row>
    <row r="90" spans="1:17" s="24" customFormat="1" ht="24.95" customHeight="1">
      <c r="A90" s="19">
        <v>64</v>
      </c>
      <c r="B90" s="19">
        <v>4</v>
      </c>
      <c r="C90" s="20" t="s">
        <v>316</v>
      </c>
      <c r="D90" s="19">
        <v>6</v>
      </c>
      <c r="E90" s="19">
        <v>8</v>
      </c>
      <c r="F90" s="19">
        <v>1</v>
      </c>
      <c r="G90" s="19">
        <v>105</v>
      </c>
      <c r="H90" s="19">
        <v>6</v>
      </c>
      <c r="I90" s="19">
        <v>156</v>
      </c>
      <c r="J90" s="19">
        <v>3</v>
      </c>
      <c r="K90" s="19">
        <v>1</v>
      </c>
      <c r="L90" s="19">
        <v>53</v>
      </c>
      <c r="M90" s="21">
        <f t="shared" si="24"/>
        <v>339</v>
      </c>
      <c r="N90" s="22"/>
      <c r="O90" s="19">
        <v>4</v>
      </c>
      <c r="P90" s="21">
        <f t="shared" si="25"/>
        <v>343</v>
      </c>
      <c r="Q90" s="23"/>
    </row>
    <row r="91" spans="1:17" s="24" customFormat="1" ht="24.95" customHeight="1">
      <c r="A91" s="19">
        <v>65</v>
      </c>
      <c r="B91" s="19">
        <v>4</v>
      </c>
      <c r="C91" s="20" t="s">
        <v>317</v>
      </c>
      <c r="D91" s="19">
        <v>1</v>
      </c>
      <c r="E91" s="19">
        <v>2</v>
      </c>
      <c r="F91" s="19">
        <v>1</v>
      </c>
      <c r="G91" s="19">
        <v>230</v>
      </c>
      <c r="H91" s="19">
        <v>5</v>
      </c>
      <c r="I91" s="19">
        <v>375</v>
      </c>
      <c r="J91" s="19">
        <v>4</v>
      </c>
      <c r="K91" s="19">
        <v>2</v>
      </c>
      <c r="L91" s="19">
        <v>71</v>
      </c>
      <c r="M91" s="21">
        <f t="shared" si="24"/>
        <v>691</v>
      </c>
      <c r="N91" s="22"/>
      <c r="O91" s="19">
        <v>7</v>
      </c>
      <c r="P91" s="21">
        <f t="shared" si="25"/>
        <v>698</v>
      </c>
      <c r="Q91" s="23"/>
    </row>
    <row r="92" spans="1:17" s="24" customFormat="1" ht="24.95" customHeight="1">
      <c r="A92" s="19">
        <v>66</v>
      </c>
      <c r="B92" s="19">
        <v>4</v>
      </c>
      <c r="C92" s="20" t="s">
        <v>318</v>
      </c>
      <c r="D92" s="19">
        <v>10</v>
      </c>
      <c r="E92" s="19">
        <v>18</v>
      </c>
      <c r="F92" s="19">
        <v>0</v>
      </c>
      <c r="G92" s="19">
        <v>115</v>
      </c>
      <c r="H92" s="19">
        <v>9</v>
      </c>
      <c r="I92" s="19">
        <v>214</v>
      </c>
      <c r="J92" s="19">
        <v>3</v>
      </c>
      <c r="K92" s="19">
        <v>2</v>
      </c>
      <c r="L92" s="19">
        <v>22</v>
      </c>
      <c r="M92" s="21">
        <f t="shared" si="24"/>
        <v>393</v>
      </c>
      <c r="N92" s="22"/>
      <c r="O92" s="19">
        <v>5</v>
      </c>
      <c r="P92" s="21">
        <f t="shared" si="25"/>
        <v>398</v>
      </c>
      <c r="Q92" s="23"/>
    </row>
    <row r="93" spans="1:17" s="24" customFormat="1" ht="24.95" customHeight="1">
      <c r="A93" s="19">
        <v>67</v>
      </c>
      <c r="B93" s="19">
        <v>4</v>
      </c>
      <c r="C93" s="20" t="s">
        <v>319</v>
      </c>
      <c r="D93" s="19">
        <v>11</v>
      </c>
      <c r="E93" s="19">
        <v>27</v>
      </c>
      <c r="F93" s="19">
        <v>1</v>
      </c>
      <c r="G93" s="19">
        <v>188</v>
      </c>
      <c r="H93" s="19">
        <v>3</v>
      </c>
      <c r="I93" s="19">
        <v>203</v>
      </c>
      <c r="J93" s="19">
        <v>1</v>
      </c>
      <c r="K93" s="19">
        <v>1</v>
      </c>
      <c r="L93" s="19">
        <v>25</v>
      </c>
      <c r="M93" s="21">
        <f t="shared" si="24"/>
        <v>460</v>
      </c>
      <c r="N93" s="22"/>
      <c r="O93" s="19">
        <v>13</v>
      </c>
      <c r="P93" s="21">
        <f t="shared" si="25"/>
        <v>473</v>
      </c>
      <c r="Q93" s="23"/>
    </row>
    <row r="94" spans="1:17" s="24" customFormat="1" ht="24.95" customHeight="1">
      <c r="A94" s="19">
        <v>68</v>
      </c>
      <c r="B94" s="19">
        <v>4</v>
      </c>
      <c r="C94" s="20" t="s">
        <v>320</v>
      </c>
      <c r="D94" s="19">
        <v>2</v>
      </c>
      <c r="E94" s="19">
        <v>0</v>
      </c>
      <c r="F94" s="19">
        <v>0</v>
      </c>
      <c r="G94" s="19">
        <v>93</v>
      </c>
      <c r="H94" s="19">
        <v>5</v>
      </c>
      <c r="I94" s="19">
        <v>206</v>
      </c>
      <c r="J94" s="19">
        <v>5</v>
      </c>
      <c r="K94" s="19">
        <v>1</v>
      </c>
      <c r="L94" s="19">
        <v>25</v>
      </c>
      <c r="M94" s="21">
        <f t="shared" si="24"/>
        <v>337</v>
      </c>
      <c r="N94" s="22"/>
      <c r="O94" s="19">
        <v>2</v>
      </c>
      <c r="P94" s="21">
        <f t="shared" si="25"/>
        <v>339</v>
      </c>
      <c r="Q94" s="23"/>
    </row>
    <row r="95" spans="1:17" s="24" customFormat="1" ht="24.95" customHeight="1">
      <c r="A95" s="19">
        <v>69</v>
      </c>
      <c r="B95" s="19">
        <v>4</v>
      </c>
      <c r="C95" s="20" t="s">
        <v>321</v>
      </c>
      <c r="D95" s="19">
        <v>7</v>
      </c>
      <c r="E95" s="19">
        <v>7</v>
      </c>
      <c r="F95" s="19">
        <v>1</v>
      </c>
      <c r="G95" s="19">
        <v>307</v>
      </c>
      <c r="H95" s="19">
        <v>2</v>
      </c>
      <c r="I95" s="19">
        <v>196</v>
      </c>
      <c r="J95" s="19">
        <v>2</v>
      </c>
      <c r="K95" s="19">
        <v>2</v>
      </c>
      <c r="L95" s="19">
        <v>40</v>
      </c>
      <c r="M95" s="21">
        <f t="shared" si="24"/>
        <v>564</v>
      </c>
      <c r="N95" s="22"/>
      <c r="O95" s="19">
        <v>10</v>
      </c>
      <c r="P95" s="21">
        <f t="shared" si="25"/>
        <v>574</v>
      </c>
      <c r="Q95" s="23"/>
    </row>
    <row r="96" spans="1:17" s="24" customFormat="1" ht="24.95" customHeight="1">
      <c r="A96" s="19">
        <v>70</v>
      </c>
      <c r="B96" s="19">
        <v>4</v>
      </c>
      <c r="C96" s="20" t="s">
        <v>322</v>
      </c>
      <c r="D96" s="19">
        <v>1</v>
      </c>
      <c r="E96" s="19">
        <v>16</v>
      </c>
      <c r="F96" s="19">
        <v>1</v>
      </c>
      <c r="G96" s="19">
        <v>148</v>
      </c>
      <c r="H96" s="19">
        <v>1</v>
      </c>
      <c r="I96" s="19">
        <v>160</v>
      </c>
      <c r="J96" s="19">
        <v>2</v>
      </c>
      <c r="K96" s="19">
        <v>1</v>
      </c>
      <c r="L96" s="19">
        <v>41</v>
      </c>
      <c r="M96" s="21">
        <f t="shared" si="24"/>
        <v>371</v>
      </c>
      <c r="N96" s="22"/>
      <c r="O96" s="19">
        <v>7</v>
      </c>
      <c r="P96" s="21">
        <f t="shared" si="25"/>
        <v>378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263</v>
      </c>
      <c r="E97" s="28">
        <f t="shared" si="26"/>
        <v>366</v>
      </c>
      <c r="F97" s="28">
        <f t="shared" si="26"/>
        <v>136</v>
      </c>
      <c r="G97" s="28">
        <f t="shared" si="26"/>
        <v>12695</v>
      </c>
      <c r="H97" s="28">
        <f t="shared" si="26"/>
        <v>301</v>
      </c>
      <c r="I97" s="28">
        <f t="shared" si="26"/>
        <v>18964</v>
      </c>
      <c r="J97" s="28">
        <f t="shared" si="26"/>
        <v>304</v>
      </c>
      <c r="K97" s="28">
        <f t="shared" si="26"/>
        <v>174</v>
      </c>
      <c r="L97" s="28">
        <f t="shared" si="26"/>
        <v>3444</v>
      </c>
      <c r="M97" s="28">
        <f t="shared" si="26"/>
        <v>36647</v>
      </c>
      <c r="N97" s="28">
        <f t="shared" si="26"/>
        <v>0</v>
      </c>
      <c r="O97" s="28">
        <f t="shared" si="26"/>
        <v>525</v>
      </c>
      <c r="P97" s="28">
        <f t="shared" si="26"/>
        <v>37172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263</v>
      </c>
      <c r="E98" s="28">
        <f>E97</f>
        <v>366</v>
      </c>
      <c r="F98" s="28">
        <f t="shared" ref="F98:Q98" si="27">F97</f>
        <v>136</v>
      </c>
      <c r="G98" s="28">
        <f t="shared" si="27"/>
        <v>12695</v>
      </c>
      <c r="H98" s="28">
        <f t="shared" si="27"/>
        <v>301</v>
      </c>
      <c r="I98" s="28">
        <f t="shared" si="27"/>
        <v>18964</v>
      </c>
      <c r="J98" s="28">
        <f t="shared" si="27"/>
        <v>304</v>
      </c>
      <c r="K98" s="28">
        <f t="shared" si="27"/>
        <v>174</v>
      </c>
      <c r="L98" s="28">
        <f t="shared" si="27"/>
        <v>3444</v>
      </c>
      <c r="M98" s="28">
        <f t="shared" si="27"/>
        <v>36647</v>
      </c>
      <c r="N98" s="28">
        <f t="shared" si="27"/>
        <v>0</v>
      </c>
      <c r="O98" s="28">
        <f t="shared" si="27"/>
        <v>525</v>
      </c>
      <c r="P98" s="28">
        <f t="shared" si="27"/>
        <v>37172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4</v>
      </c>
      <c r="C99" s="20" t="s">
        <v>323</v>
      </c>
      <c r="D99" s="19">
        <v>7</v>
      </c>
      <c r="E99" s="19">
        <v>7</v>
      </c>
      <c r="F99" s="19">
        <v>3</v>
      </c>
      <c r="G99" s="19">
        <v>224</v>
      </c>
      <c r="H99" s="19">
        <v>3</v>
      </c>
      <c r="I99" s="19">
        <v>356</v>
      </c>
      <c r="J99" s="19">
        <v>1</v>
      </c>
      <c r="K99" s="19">
        <v>3</v>
      </c>
      <c r="L99" s="19">
        <v>39</v>
      </c>
      <c r="M99" s="21">
        <f t="shared" ref="M99:M108" si="28">SUM(D99:L99)</f>
        <v>643</v>
      </c>
      <c r="N99" s="22"/>
      <c r="O99" s="19">
        <v>3</v>
      </c>
      <c r="P99" s="21">
        <f t="shared" ref="P99:P108" si="29">SUM(M99+O99)</f>
        <v>646</v>
      </c>
      <c r="Q99" s="23"/>
    </row>
    <row r="100" spans="1:17" s="24" customFormat="1" ht="24.95" customHeight="1">
      <c r="A100" s="19">
        <v>72</v>
      </c>
      <c r="B100" s="19">
        <v>4</v>
      </c>
      <c r="C100" s="20" t="s">
        <v>324</v>
      </c>
      <c r="D100" s="19">
        <v>0</v>
      </c>
      <c r="E100" s="19">
        <v>1</v>
      </c>
      <c r="F100" s="19">
        <v>1</v>
      </c>
      <c r="G100" s="19">
        <v>88</v>
      </c>
      <c r="H100" s="19">
        <v>5</v>
      </c>
      <c r="I100" s="19">
        <v>68</v>
      </c>
      <c r="J100" s="19">
        <v>1</v>
      </c>
      <c r="K100" s="19">
        <v>1</v>
      </c>
      <c r="L100" s="19">
        <v>16</v>
      </c>
      <c r="M100" s="21">
        <f t="shared" si="28"/>
        <v>181</v>
      </c>
      <c r="N100" s="22"/>
      <c r="O100" s="19">
        <v>3</v>
      </c>
      <c r="P100" s="21">
        <f t="shared" si="29"/>
        <v>184</v>
      </c>
      <c r="Q100" s="23"/>
    </row>
    <row r="101" spans="1:17" s="24" customFormat="1" ht="24.95" customHeight="1">
      <c r="A101" s="19">
        <v>73</v>
      </c>
      <c r="B101" s="19">
        <v>4</v>
      </c>
      <c r="C101" s="20" t="s">
        <v>325</v>
      </c>
      <c r="D101" s="19">
        <v>2</v>
      </c>
      <c r="E101" s="19">
        <v>3</v>
      </c>
      <c r="F101" s="19">
        <v>1</v>
      </c>
      <c r="G101" s="19">
        <v>276</v>
      </c>
      <c r="H101" s="19">
        <v>3</v>
      </c>
      <c r="I101" s="19">
        <v>147</v>
      </c>
      <c r="J101" s="19">
        <v>2</v>
      </c>
      <c r="K101" s="19">
        <v>0</v>
      </c>
      <c r="L101" s="19">
        <v>46</v>
      </c>
      <c r="M101" s="21">
        <f t="shared" si="28"/>
        <v>480</v>
      </c>
      <c r="N101" s="22"/>
      <c r="O101" s="19">
        <v>3</v>
      </c>
      <c r="P101" s="21">
        <f t="shared" si="29"/>
        <v>483</v>
      </c>
      <c r="Q101" s="23"/>
    </row>
    <row r="102" spans="1:17" s="24" customFormat="1" ht="24.95" customHeight="1">
      <c r="A102" s="19">
        <v>74</v>
      </c>
      <c r="B102" s="19">
        <v>4</v>
      </c>
      <c r="C102" s="20" t="s">
        <v>326</v>
      </c>
      <c r="D102" s="19">
        <v>4</v>
      </c>
      <c r="E102" s="19">
        <v>2</v>
      </c>
      <c r="F102" s="19">
        <v>2</v>
      </c>
      <c r="G102" s="19">
        <v>208</v>
      </c>
      <c r="H102" s="19">
        <v>7</v>
      </c>
      <c r="I102" s="19">
        <v>117</v>
      </c>
      <c r="J102" s="19">
        <v>1</v>
      </c>
      <c r="K102" s="19">
        <v>4</v>
      </c>
      <c r="L102" s="19">
        <v>167</v>
      </c>
      <c r="M102" s="21">
        <f t="shared" si="28"/>
        <v>512</v>
      </c>
      <c r="N102" s="22"/>
      <c r="O102" s="19">
        <v>15</v>
      </c>
      <c r="P102" s="21">
        <f t="shared" si="29"/>
        <v>527</v>
      </c>
      <c r="Q102" s="23"/>
    </row>
    <row r="103" spans="1:17" s="24" customFormat="1" ht="24.95" customHeight="1">
      <c r="A103" s="19">
        <v>75</v>
      </c>
      <c r="B103" s="19">
        <v>4</v>
      </c>
      <c r="C103" s="20" t="s">
        <v>327</v>
      </c>
      <c r="D103" s="19">
        <v>0</v>
      </c>
      <c r="E103" s="19">
        <v>20</v>
      </c>
      <c r="F103" s="19">
        <v>1</v>
      </c>
      <c r="G103" s="19">
        <v>299</v>
      </c>
      <c r="H103" s="19">
        <v>4</v>
      </c>
      <c r="I103" s="19">
        <v>312</v>
      </c>
      <c r="J103" s="19">
        <v>2</v>
      </c>
      <c r="K103" s="19">
        <v>1</v>
      </c>
      <c r="L103" s="19">
        <v>8</v>
      </c>
      <c r="M103" s="21">
        <f t="shared" si="28"/>
        <v>647</v>
      </c>
      <c r="N103" s="22"/>
      <c r="O103" s="19">
        <v>1</v>
      </c>
      <c r="P103" s="21">
        <f t="shared" si="29"/>
        <v>648</v>
      </c>
      <c r="Q103" s="23"/>
    </row>
    <row r="104" spans="1:17" s="24" customFormat="1" ht="24.95" customHeight="1">
      <c r="A104" s="19">
        <v>76</v>
      </c>
      <c r="B104" s="19">
        <v>4</v>
      </c>
      <c r="C104" s="20" t="s">
        <v>328</v>
      </c>
      <c r="D104" s="19">
        <v>0</v>
      </c>
      <c r="E104" s="19">
        <v>8</v>
      </c>
      <c r="F104" s="19">
        <v>0</v>
      </c>
      <c r="G104" s="19">
        <v>188</v>
      </c>
      <c r="H104" s="19">
        <v>1</v>
      </c>
      <c r="I104" s="19">
        <v>318</v>
      </c>
      <c r="J104" s="19">
        <v>1</v>
      </c>
      <c r="K104" s="19">
        <v>0</v>
      </c>
      <c r="L104" s="19">
        <v>15</v>
      </c>
      <c r="M104" s="21">
        <f t="shared" si="28"/>
        <v>531</v>
      </c>
      <c r="N104" s="22"/>
      <c r="O104" s="19">
        <v>1</v>
      </c>
      <c r="P104" s="21">
        <f t="shared" si="29"/>
        <v>532</v>
      </c>
      <c r="Q104" s="23"/>
    </row>
    <row r="105" spans="1:17" s="24" customFormat="1" ht="24.95" customHeight="1">
      <c r="A105" s="19">
        <v>77</v>
      </c>
      <c r="B105" s="19">
        <v>4</v>
      </c>
      <c r="C105" s="20" t="s">
        <v>329</v>
      </c>
      <c r="D105" s="19">
        <v>15</v>
      </c>
      <c r="E105" s="19">
        <v>12</v>
      </c>
      <c r="F105" s="19">
        <v>1</v>
      </c>
      <c r="G105" s="19">
        <v>124</v>
      </c>
      <c r="H105" s="19">
        <v>9</v>
      </c>
      <c r="I105" s="19">
        <v>296</v>
      </c>
      <c r="J105" s="19">
        <v>6</v>
      </c>
      <c r="K105" s="19">
        <v>5</v>
      </c>
      <c r="L105" s="19">
        <v>33</v>
      </c>
      <c r="M105" s="21">
        <f t="shared" si="28"/>
        <v>501</v>
      </c>
      <c r="N105" s="22"/>
      <c r="O105" s="19">
        <v>10</v>
      </c>
      <c r="P105" s="21">
        <f t="shared" si="29"/>
        <v>511</v>
      </c>
      <c r="Q105" s="23"/>
    </row>
    <row r="106" spans="1:17" s="24" customFormat="1" ht="24.95" customHeight="1">
      <c r="A106" s="19">
        <v>78</v>
      </c>
      <c r="B106" s="19">
        <v>4</v>
      </c>
      <c r="C106" s="20" t="s">
        <v>330</v>
      </c>
      <c r="D106" s="19">
        <v>1</v>
      </c>
      <c r="E106" s="19">
        <v>2</v>
      </c>
      <c r="F106" s="19">
        <v>2</v>
      </c>
      <c r="G106" s="19">
        <v>230</v>
      </c>
      <c r="H106" s="19">
        <v>0</v>
      </c>
      <c r="I106" s="19">
        <v>311</v>
      </c>
      <c r="J106" s="19">
        <v>0</v>
      </c>
      <c r="K106" s="19">
        <v>1</v>
      </c>
      <c r="L106" s="19">
        <v>22</v>
      </c>
      <c r="M106" s="21">
        <f t="shared" si="28"/>
        <v>569</v>
      </c>
      <c r="N106" s="22"/>
      <c r="O106" s="19">
        <v>3</v>
      </c>
      <c r="P106" s="21">
        <f t="shared" si="29"/>
        <v>572</v>
      </c>
      <c r="Q106" s="23"/>
    </row>
    <row r="107" spans="1:17" s="1" customFormat="1" ht="24.95" customHeight="1">
      <c r="A107" s="19">
        <v>79</v>
      </c>
      <c r="B107" s="19">
        <v>4</v>
      </c>
      <c r="C107" s="20" t="s">
        <v>331</v>
      </c>
      <c r="D107" s="19">
        <v>2</v>
      </c>
      <c r="E107" s="19">
        <v>6</v>
      </c>
      <c r="F107" s="19">
        <v>3</v>
      </c>
      <c r="G107" s="19">
        <v>229</v>
      </c>
      <c r="H107" s="19">
        <v>9</v>
      </c>
      <c r="I107" s="19">
        <v>286</v>
      </c>
      <c r="J107" s="19">
        <v>11</v>
      </c>
      <c r="K107" s="19">
        <v>9</v>
      </c>
      <c r="L107" s="19">
        <v>36</v>
      </c>
      <c r="M107" s="21">
        <f t="shared" si="28"/>
        <v>591</v>
      </c>
      <c r="N107" s="22"/>
      <c r="O107" s="19">
        <v>25</v>
      </c>
      <c r="P107" s="21">
        <f t="shared" si="29"/>
        <v>616</v>
      </c>
      <c r="Q107" s="23"/>
    </row>
    <row r="108" spans="1:17" s="1" customFormat="1" ht="24.95" customHeight="1">
      <c r="A108" s="19">
        <v>80</v>
      </c>
      <c r="B108" s="19">
        <v>4</v>
      </c>
      <c r="C108" s="20" t="s">
        <v>332</v>
      </c>
      <c r="D108" s="19">
        <v>15</v>
      </c>
      <c r="E108" s="19">
        <v>3</v>
      </c>
      <c r="F108" s="19">
        <v>5</v>
      </c>
      <c r="G108" s="19">
        <v>199</v>
      </c>
      <c r="H108" s="19">
        <v>13</v>
      </c>
      <c r="I108" s="19">
        <v>287</v>
      </c>
      <c r="J108" s="19">
        <v>12</v>
      </c>
      <c r="K108" s="19">
        <v>4</v>
      </c>
      <c r="L108" s="19">
        <v>18</v>
      </c>
      <c r="M108" s="21">
        <f t="shared" si="28"/>
        <v>556</v>
      </c>
      <c r="N108" s="22"/>
      <c r="O108" s="19">
        <v>13</v>
      </c>
      <c r="P108" s="21">
        <f t="shared" si="29"/>
        <v>569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309</v>
      </c>
      <c r="E109" s="28">
        <f t="shared" si="30"/>
        <v>430</v>
      </c>
      <c r="F109" s="28">
        <f t="shared" si="30"/>
        <v>155</v>
      </c>
      <c r="G109" s="28">
        <f t="shared" si="30"/>
        <v>14760</v>
      </c>
      <c r="H109" s="28">
        <f t="shared" si="30"/>
        <v>355</v>
      </c>
      <c r="I109" s="28">
        <f t="shared" si="30"/>
        <v>21462</v>
      </c>
      <c r="J109" s="28">
        <f t="shared" si="30"/>
        <v>341</v>
      </c>
      <c r="K109" s="28">
        <f t="shared" si="30"/>
        <v>202</v>
      </c>
      <c r="L109" s="28">
        <f t="shared" si="30"/>
        <v>3844</v>
      </c>
      <c r="M109" s="28">
        <f t="shared" si="30"/>
        <v>41858</v>
      </c>
      <c r="N109" s="28">
        <f t="shared" si="30"/>
        <v>0</v>
      </c>
      <c r="O109" s="28">
        <f t="shared" si="30"/>
        <v>602</v>
      </c>
      <c r="P109" s="28">
        <f t="shared" si="30"/>
        <v>42460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309</v>
      </c>
      <c r="E110" s="28">
        <f>E109</f>
        <v>430</v>
      </c>
      <c r="F110" s="28">
        <f t="shared" ref="F110:Q110" si="31">F109</f>
        <v>155</v>
      </c>
      <c r="G110" s="28">
        <f t="shared" si="31"/>
        <v>14760</v>
      </c>
      <c r="H110" s="28">
        <f t="shared" si="31"/>
        <v>355</v>
      </c>
      <c r="I110" s="28">
        <f t="shared" si="31"/>
        <v>21462</v>
      </c>
      <c r="J110" s="28">
        <f t="shared" si="31"/>
        <v>341</v>
      </c>
      <c r="K110" s="28">
        <f t="shared" si="31"/>
        <v>202</v>
      </c>
      <c r="L110" s="28">
        <f t="shared" si="31"/>
        <v>3844</v>
      </c>
      <c r="M110" s="28">
        <f t="shared" si="31"/>
        <v>41858</v>
      </c>
      <c r="N110" s="28">
        <f t="shared" si="31"/>
        <v>0</v>
      </c>
      <c r="O110" s="28">
        <f t="shared" si="31"/>
        <v>602</v>
      </c>
      <c r="P110" s="28">
        <f t="shared" si="31"/>
        <v>42460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4</v>
      </c>
      <c r="C111" s="20" t="s">
        <v>333</v>
      </c>
      <c r="D111" s="19">
        <v>2</v>
      </c>
      <c r="E111" s="19">
        <v>34</v>
      </c>
      <c r="F111" s="19">
        <v>3</v>
      </c>
      <c r="G111" s="19">
        <v>141</v>
      </c>
      <c r="H111" s="19">
        <v>3</v>
      </c>
      <c r="I111" s="19">
        <v>209</v>
      </c>
      <c r="J111" s="19">
        <v>4</v>
      </c>
      <c r="K111" s="19">
        <v>2</v>
      </c>
      <c r="L111" s="19">
        <v>18</v>
      </c>
      <c r="M111" s="29">
        <f t="shared" ref="M111:M120" si="32">SUM(D111:L111)</f>
        <v>416</v>
      </c>
      <c r="N111" s="22"/>
      <c r="O111" s="19">
        <v>5</v>
      </c>
      <c r="P111" s="29">
        <f>SUM(M111+O111)</f>
        <v>421</v>
      </c>
      <c r="Q111" s="23"/>
    </row>
    <row r="112" spans="1:17" s="24" customFormat="1" ht="24.95" customHeight="1">
      <c r="A112" s="19">
        <v>82</v>
      </c>
      <c r="B112" s="19">
        <v>4</v>
      </c>
      <c r="C112" s="20" t="s">
        <v>334</v>
      </c>
      <c r="D112" s="19">
        <v>2</v>
      </c>
      <c r="E112" s="19">
        <v>2</v>
      </c>
      <c r="F112" s="19">
        <v>1</v>
      </c>
      <c r="G112" s="19">
        <v>186</v>
      </c>
      <c r="H112" s="19">
        <v>4</v>
      </c>
      <c r="I112" s="19">
        <v>266</v>
      </c>
      <c r="J112" s="19">
        <v>7</v>
      </c>
      <c r="K112" s="19">
        <v>3</v>
      </c>
      <c r="L112" s="19">
        <v>92</v>
      </c>
      <c r="M112" s="29">
        <f t="shared" si="32"/>
        <v>563</v>
      </c>
      <c r="N112" s="22"/>
      <c r="O112" s="19">
        <v>12</v>
      </c>
      <c r="P112" s="29">
        <f t="shared" ref="P112:P120" si="33">SUM(M112+O112)</f>
        <v>575</v>
      </c>
      <c r="Q112" s="23"/>
    </row>
    <row r="113" spans="1:17" s="24" customFormat="1" ht="24.95" customHeight="1">
      <c r="A113" s="19">
        <v>83</v>
      </c>
      <c r="B113" s="19">
        <v>4</v>
      </c>
      <c r="C113" s="20" t="s">
        <v>335</v>
      </c>
      <c r="D113" s="19">
        <v>3</v>
      </c>
      <c r="E113" s="19">
        <v>1</v>
      </c>
      <c r="F113" s="19">
        <v>0</v>
      </c>
      <c r="G113" s="19">
        <v>89</v>
      </c>
      <c r="H113" s="19">
        <v>1</v>
      </c>
      <c r="I113" s="19">
        <v>189</v>
      </c>
      <c r="J113" s="19">
        <v>1</v>
      </c>
      <c r="K113" s="19">
        <v>0</v>
      </c>
      <c r="L113" s="19">
        <v>11</v>
      </c>
      <c r="M113" s="29">
        <f t="shared" si="32"/>
        <v>295</v>
      </c>
      <c r="N113" s="22"/>
      <c r="O113" s="19">
        <v>2</v>
      </c>
      <c r="P113" s="29">
        <f t="shared" si="33"/>
        <v>297</v>
      </c>
      <c r="Q113" s="23"/>
    </row>
    <row r="114" spans="1:17" s="24" customFormat="1" ht="24.95" customHeight="1">
      <c r="A114" s="19">
        <v>84</v>
      </c>
      <c r="B114" s="19">
        <v>4</v>
      </c>
      <c r="C114" s="20" t="s">
        <v>336</v>
      </c>
      <c r="D114" s="19">
        <v>3</v>
      </c>
      <c r="E114" s="19">
        <v>5</v>
      </c>
      <c r="F114" s="19">
        <v>1</v>
      </c>
      <c r="G114" s="19">
        <v>265</v>
      </c>
      <c r="H114" s="19">
        <v>10</v>
      </c>
      <c r="I114" s="19">
        <v>318</v>
      </c>
      <c r="J114" s="19">
        <v>3</v>
      </c>
      <c r="K114" s="19">
        <v>1</v>
      </c>
      <c r="L114" s="19">
        <v>55</v>
      </c>
      <c r="M114" s="29">
        <f t="shared" si="32"/>
        <v>661</v>
      </c>
      <c r="N114" s="22"/>
      <c r="O114" s="19">
        <v>17</v>
      </c>
      <c r="P114" s="29">
        <f t="shared" si="33"/>
        <v>678</v>
      </c>
      <c r="Q114" s="23"/>
    </row>
    <row r="115" spans="1:17" s="24" customFormat="1" ht="24.95" customHeight="1">
      <c r="A115" s="19">
        <v>85</v>
      </c>
      <c r="B115" s="19">
        <v>4</v>
      </c>
      <c r="C115" s="20" t="s">
        <v>337</v>
      </c>
      <c r="D115" s="19">
        <v>2</v>
      </c>
      <c r="E115" s="19">
        <v>2</v>
      </c>
      <c r="F115" s="19">
        <v>2</v>
      </c>
      <c r="G115" s="19">
        <v>145</v>
      </c>
      <c r="H115" s="19">
        <v>5</v>
      </c>
      <c r="I115" s="19">
        <v>193</v>
      </c>
      <c r="J115" s="19">
        <v>4</v>
      </c>
      <c r="K115" s="19">
        <v>4</v>
      </c>
      <c r="L115" s="19">
        <v>49</v>
      </c>
      <c r="M115" s="29">
        <f t="shared" si="32"/>
        <v>406</v>
      </c>
      <c r="N115" s="22"/>
      <c r="O115" s="19">
        <v>17</v>
      </c>
      <c r="P115" s="29">
        <f t="shared" si="33"/>
        <v>423</v>
      </c>
      <c r="Q115" s="23"/>
    </row>
    <row r="116" spans="1:17" s="24" customFormat="1" ht="24.95" customHeight="1">
      <c r="A116" s="19">
        <v>86</v>
      </c>
      <c r="B116" s="19">
        <v>4</v>
      </c>
      <c r="C116" s="20" t="s">
        <v>338</v>
      </c>
      <c r="D116" s="19">
        <v>6</v>
      </c>
      <c r="E116" s="19">
        <v>20</v>
      </c>
      <c r="F116" s="19">
        <v>2</v>
      </c>
      <c r="G116" s="19">
        <v>190</v>
      </c>
      <c r="H116" s="19">
        <v>3</v>
      </c>
      <c r="I116" s="19">
        <v>309</v>
      </c>
      <c r="J116" s="19">
        <v>5</v>
      </c>
      <c r="K116" s="19">
        <v>6</v>
      </c>
      <c r="L116" s="19">
        <v>13</v>
      </c>
      <c r="M116" s="29">
        <f t="shared" si="32"/>
        <v>554</v>
      </c>
      <c r="N116" s="22"/>
      <c r="O116" s="19">
        <v>7</v>
      </c>
      <c r="P116" s="29">
        <f t="shared" si="33"/>
        <v>561</v>
      </c>
      <c r="Q116" s="23"/>
    </row>
    <row r="117" spans="1:17" s="24" customFormat="1" ht="24.95" customHeight="1">
      <c r="A117" s="19">
        <v>87</v>
      </c>
      <c r="B117" s="19">
        <v>4</v>
      </c>
      <c r="C117" s="20" t="s">
        <v>339</v>
      </c>
      <c r="D117" s="19">
        <v>3</v>
      </c>
      <c r="E117" s="19">
        <v>6</v>
      </c>
      <c r="F117" s="19">
        <v>0</v>
      </c>
      <c r="G117" s="19">
        <v>241</v>
      </c>
      <c r="H117" s="19">
        <v>7</v>
      </c>
      <c r="I117" s="19">
        <v>219</v>
      </c>
      <c r="J117" s="19">
        <v>14</v>
      </c>
      <c r="K117" s="19">
        <v>4</v>
      </c>
      <c r="L117" s="19">
        <v>107</v>
      </c>
      <c r="M117" s="29">
        <f t="shared" si="32"/>
        <v>601</v>
      </c>
      <c r="N117" s="22"/>
      <c r="O117" s="19">
        <v>14</v>
      </c>
      <c r="P117" s="29">
        <f t="shared" si="33"/>
        <v>615</v>
      </c>
      <c r="Q117" s="23"/>
    </row>
    <row r="118" spans="1:17" s="24" customFormat="1" ht="24.95" customHeight="1">
      <c r="A118" s="19">
        <v>88</v>
      </c>
      <c r="B118" s="19">
        <v>4</v>
      </c>
      <c r="C118" s="20" t="s">
        <v>340</v>
      </c>
      <c r="D118" s="19">
        <v>2</v>
      </c>
      <c r="E118" s="19">
        <v>7</v>
      </c>
      <c r="F118" s="19">
        <v>2</v>
      </c>
      <c r="G118" s="19">
        <v>144</v>
      </c>
      <c r="H118" s="19">
        <v>1</v>
      </c>
      <c r="I118" s="19">
        <v>220</v>
      </c>
      <c r="J118" s="19">
        <v>1</v>
      </c>
      <c r="K118" s="19">
        <v>2</v>
      </c>
      <c r="L118" s="19">
        <v>13</v>
      </c>
      <c r="M118" s="29">
        <f t="shared" si="32"/>
        <v>392</v>
      </c>
      <c r="N118" s="22"/>
      <c r="O118" s="19">
        <v>3</v>
      </c>
      <c r="P118" s="29">
        <f t="shared" si="33"/>
        <v>395</v>
      </c>
      <c r="Q118" s="23"/>
    </row>
    <row r="119" spans="1:17" s="24" customFormat="1" ht="24.95" customHeight="1">
      <c r="A119" s="19">
        <v>89</v>
      </c>
      <c r="B119" s="19">
        <v>4</v>
      </c>
      <c r="C119" s="20" t="s">
        <v>341</v>
      </c>
      <c r="D119" s="19">
        <v>5</v>
      </c>
      <c r="E119" s="19">
        <v>2</v>
      </c>
      <c r="F119" s="19">
        <v>19</v>
      </c>
      <c r="G119" s="19">
        <v>230</v>
      </c>
      <c r="H119" s="19">
        <v>8</v>
      </c>
      <c r="I119" s="19">
        <v>224</v>
      </c>
      <c r="J119" s="19">
        <v>11</v>
      </c>
      <c r="K119" s="19">
        <v>7</v>
      </c>
      <c r="L119" s="19">
        <v>112</v>
      </c>
      <c r="M119" s="29">
        <f t="shared" si="32"/>
        <v>618</v>
      </c>
      <c r="N119" s="22"/>
      <c r="O119" s="19">
        <v>13</v>
      </c>
      <c r="P119" s="29">
        <f t="shared" si="33"/>
        <v>631</v>
      </c>
      <c r="Q119" s="23"/>
    </row>
    <row r="120" spans="1:17" s="24" customFormat="1" ht="24.95" customHeight="1">
      <c r="A120" s="19">
        <v>90</v>
      </c>
      <c r="B120" s="19">
        <v>4</v>
      </c>
      <c r="C120" s="20" t="s">
        <v>342</v>
      </c>
      <c r="D120" s="19">
        <v>2</v>
      </c>
      <c r="E120" s="19">
        <v>9</v>
      </c>
      <c r="F120" s="19">
        <v>0</v>
      </c>
      <c r="G120" s="19">
        <v>102</v>
      </c>
      <c r="H120" s="19">
        <v>1</v>
      </c>
      <c r="I120" s="19">
        <v>390</v>
      </c>
      <c r="J120" s="19">
        <v>1</v>
      </c>
      <c r="K120" s="19">
        <v>4</v>
      </c>
      <c r="L120" s="19">
        <v>46</v>
      </c>
      <c r="M120" s="29">
        <f t="shared" si="32"/>
        <v>555</v>
      </c>
      <c r="N120" s="22"/>
      <c r="O120" s="19">
        <v>4</v>
      </c>
      <c r="P120" s="29">
        <f t="shared" si="33"/>
        <v>559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339</v>
      </c>
      <c r="E121" s="28">
        <f t="shared" si="34"/>
        <v>518</v>
      </c>
      <c r="F121" s="28">
        <f t="shared" si="34"/>
        <v>185</v>
      </c>
      <c r="G121" s="28">
        <f t="shared" si="34"/>
        <v>16493</v>
      </c>
      <c r="H121" s="28">
        <f t="shared" si="34"/>
        <v>398</v>
      </c>
      <c r="I121" s="28">
        <f t="shared" si="34"/>
        <v>23999</v>
      </c>
      <c r="J121" s="28">
        <f t="shared" si="34"/>
        <v>392</v>
      </c>
      <c r="K121" s="28">
        <f t="shared" si="34"/>
        <v>235</v>
      </c>
      <c r="L121" s="28">
        <f t="shared" si="34"/>
        <v>4360</v>
      </c>
      <c r="M121" s="28">
        <f t="shared" si="34"/>
        <v>46919</v>
      </c>
      <c r="N121" s="28">
        <f t="shared" si="34"/>
        <v>0</v>
      </c>
      <c r="O121" s="28">
        <f t="shared" si="34"/>
        <v>696</v>
      </c>
      <c r="P121" s="28">
        <f t="shared" si="34"/>
        <v>47615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339</v>
      </c>
      <c r="E122" s="28">
        <f>E121</f>
        <v>518</v>
      </c>
      <c r="F122" s="28">
        <f t="shared" ref="F122:Q122" si="35">F121</f>
        <v>185</v>
      </c>
      <c r="G122" s="28">
        <f t="shared" si="35"/>
        <v>16493</v>
      </c>
      <c r="H122" s="28">
        <f t="shared" si="35"/>
        <v>398</v>
      </c>
      <c r="I122" s="28">
        <f t="shared" si="35"/>
        <v>23999</v>
      </c>
      <c r="J122" s="28">
        <f t="shared" si="35"/>
        <v>392</v>
      </c>
      <c r="K122" s="28">
        <f t="shared" si="35"/>
        <v>235</v>
      </c>
      <c r="L122" s="28">
        <f t="shared" si="35"/>
        <v>4360</v>
      </c>
      <c r="M122" s="28">
        <f t="shared" si="35"/>
        <v>46919</v>
      </c>
      <c r="N122" s="28">
        <f t="shared" si="35"/>
        <v>0</v>
      </c>
      <c r="O122" s="28">
        <f t="shared" si="35"/>
        <v>696</v>
      </c>
      <c r="P122" s="28">
        <f t="shared" si="35"/>
        <v>47615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4</v>
      </c>
      <c r="C123" s="20" t="s">
        <v>343</v>
      </c>
      <c r="D123" s="19">
        <v>3</v>
      </c>
      <c r="E123" s="19">
        <v>5</v>
      </c>
      <c r="F123" s="19">
        <v>4</v>
      </c>
      <c r="G123" s="19">
        <v>151</v>
      </c>
      <c r="H123" s="19">
        <v>4</v>
      </c>
      <c r="I123" s="19">
        <v>262</v>
      </c>
      <c r="J123" s="19">
        <v>4</v>
      </c>
      <c r="K123" s="19">
        <v>7</v>
      </c>
      <c r="L123" s="19">
        <v>47</v>
      </c>
      <c r="M123" s="29">
        <f t="shared" ref="M123:M132" si="36">SUM(D123:L123)</f>
        <v>487</v>
      </c>
      <c r="N123" s="22"/>
      <c r="O123" s="19">
        <v>9</v>
      </c>
      <c r="P123" s="29">
        <f t="shared" ref="P123:P132" si="37">SUM(M123+O123)</f>
        <v>496</v>
      </c>
      <c r="Q123" s="23"/>
    </row>
    <row r="124" spans="1:17" s="24" customFormat="1" ht="24.95" customHeight="1">
      <c r="A124" s="19">
        <v>92</v>
      </c>
      <c r="B124" s="19">
        <v>4</v>
      </c>
      <c r="C124" s="20" t="s">
        <v>344</v>
      </c>
      <c r="D124" s="19">
        <v>2</v>
      </c>
      <c r="E124" s="19">
        <v>6</v>
      </c>
      <c r="F124" s="19">
        <v>1</v>
      </c>
      <c r="G124" s="19">
        <v>39</v>
      </c>
      <c r="H124" s="19">
        <v>3</v>
      </c>
      <c r="I124" s="19">
        <v>75</v>
      </c>
      <c r="J124" s="19">
        <v>1</v>
      </c>
      <c r="K124" s="19">
        <v>1</v>
      </c>
      <c r="L124" s="19">
        <v>56</v>
      </c>
      <c r="M124" s="29">
        <f t="shared" si="36"/>
        <v>184</v>
      </c>
      <c r="N124" s="22"/>
      <c r="O124" s="19">
        <v>4</v>
      </c>
      <c r="P124" s="29">
        <f t="shared" si="37"/>
        <v>188</v>
      </c>
      <c r="Q124" s="23"/>
    </row>
    <row r="125" spans="1:17" s="24" customFormat="1" ht="24.95" customHeight="1">
      <c r="A125" s="19">
        <v>93</v>
      </c>
      <c r="B125" s="19">
        <v>4</v>
      </c>
      <c r="C125" s="20" t="s">
        <v>345</v>
      </c>
      <c r="D125" s="19">
        <v>0</v>
      </c>
      <c r="E125" s="19">
        <v>14</v>
      </c>
      <c r="F125" s="19">
        <v>4</v>
      </c>
      <c r="G125" s="19">
        <v>46</v>
      </c>
      <c r="H125" s="19">
        <v>0</v>
      </c>
      <c r="I125" s="19">
        <v>113</v>
      </c>
      <c r="J125" s="19">
        <v>0</v>
      </c>
      <c r="K125" s="19">
        <v>1</v>
      </c>
      <c r="L125" s="19">
        <v>12</v>
      </c>
      <c r="M125" s="29">
        <f t="shared" si="36"/>
        <v>190</v>
      </c>
      <c r="N125" s="22"/>
      <c r="O125" s="19">
        <v>1</v>
      </c>
      <c r="P125" s="29">
        <f t="shared" si="37"/>
        <v>191</v>
      </c>
      <c r="Q125" s="23"/>
    </row>
    <row r="126" spans="1:17" s="24" customFormat="1" ht="24.95" customHeight="1">
      <c r="A126" s="19">
        <v>94</v>
      </c>
      <c r="B126" s="19">
        <v>4</v>
      </c>
      <c r="C126" s="20" t="s">
        <v>346</v>
      </c>
      <c r="D126" s="19">
        <v>1</v>
      </c>
      <c r="E126" s="19">
        <v>12</v>
      </c>
      <c r="F126" s="19">
        <v>1</v>
      </c>
      <c r="G126" s="19">
        <v>141</v>
      </c>
      <c r="H126" s="19">
        <v>3</v>
      </c>
      <c r="I126" s="19">
        <v>131</v>
      </c>
      <c r="J126" s="19">
        <v>2</v>
      </c>
      <c r="K126" s="19">
        <v>3</v>
      </c>
      <c r="L126" s="19">
        <v>15</v>
      </c>
      <c r="M126" s="29">
        <f t="shared" si="36"/>
        <v>309</v>
      </c>
      <c r="N126" s="22"/>
      <c r="O126" s="19">
        <v>1</v>
      </c>
      <c r="P126" s="29">
        <f t="shared" si="37"/>
        <v>310</v>
      </c>
      <c r="Q126" s="23"/>
    </row>
    <row r="127" spans="1:17" s="1" customFormat="1" ht="24.95" customHeight="1">
      <c r="A127" s="19">
        <v>95</v>
      </c>
      <c r="B127" s="19">
        <v>4</v>
      </c>
      <c r="C127" s="20" t="s">
        <v>347</v>
      </c>
      <c r="D127" s="19">
        <v>1</v>
      </c>
      <c r="E127" s="19">
        <v>4</v>
      </c>
      <c r="F127" s="19">
        <v>6</v>
      </c>
      <c r="G127" s="19">
        <v>336</v>
      </c>
      <c r="H127" s="19">
        <v>5</v>
      </c>
      <c r="I127" s="19">
        <v>255</v>
      </c>
      <c r="J127" s="19">
        <v>4</v>
      </c>
      <c r="K127" s="19">
        <v>0</v>
      </c>
      <c r="L127" s="19">
        <v>25</v>
      </c>
      <c r="M127" s="29">
        <f t="shared" si="36"/>
        <v>636</v>
      </c>
      <c r="N127" s="22"/>
      <c r="O127" s="19">
        <v>6</v>
      </c>
      <c r="P127" s="29">
        <f t="shared" si="37"/>
        <v>642</v>
      </c>
      <c r="Q127" s="23"/>
    </row>
    <row r="128" spans="1:17" s="1" customFormat="1" ht="24.95" customHeight="1">
      <c r="A128" s="19">
        <v>96</v>
      </c>
      <c r="B128" s="19">
        <v>4</v>
      </c>
      <c r="C128" s="20" t="s">
        <v>348</v>
      </c>
      <c r="D128" s="19">
        <v>3</v>
      </c>
      <c r="E128" s="19">
        <v>1</v>
      </c>
      <c r="F128" s="19">
        <v>4</v>
      </c>
      <c r="G128" s="19">
        <v>277</v>
      </c>
      <c r="H128" s="19">
        <v>5</v>
      </c>
      <c r="I128" s="19">
        <v>428</v>
      </c>
      <c r="J128" s="19">
        <v>6</v>
      </c>
      <c r="K128" s="19">
        <v>2</v>
      </c>
      <c r="L128" s="19">
        <v>24</v>
      </c>
      <c r="M128" s="29">
        <f t="shared" si="36"/>
        <v>750</v>
      </c>
      <c r="N128" s="22"/>
      <c r="O128" s="19">
        <v>8</v>
      </c>
      <c r="P128" s="29">
        <f t="shared" si="37"/>
        <v>758</v>
      </c>
      <c r="Q128" s="23"/>
    </row>
    <row r="129" spans="1:17" s="1" customFormat="1" ht="24.95" customHeight="1">
      <c r="A129" s="19">
        <v>97</v>
      </c>
      <c r="B129" s="19">
        <v>4</v>
      </c>
      <c r="C129" s="20" t="s">
        <v>349</v>
      </c>
      <c r="D129" s="19">
        <v>2</v>
      </c>
      <c r="E129" s="19">
        <v>0</v>
      </c>
      <c r="F129" s="19">
        <v>0</v>
      </c>
      <c r="G129" s="19">
        <v>31</v>
      </c>
      <c r="H129" s="19">
        <v>0</v>
      </c>
      <c r="I129" s="19">
        <v>18</v>
      </c>
      <c r="J129" s="19">
        <v>0</v>
      </c>
      <c r="K129" s="19">
        <v>0</v>
      </c>
      <c r="L129" s="19">
        <v>4</v>
      </c>
      <c r="M129" s="29">
        <f t="shared" si="36"/>
        <v>55</v>
      </c>
      <c r="N129" s="22"/>
      <c r="O129" s="19">
        <v>0</v>
      </c>
      <c r="P129" s="29">
        <f t="shared" si="37"/>
        <v>55</v>
      </c>
      <c r="Q129" s="23"/>
    </row>
    <row r="130" spans="1:17" s="1" customFormat="1" ht="24.95" customHeight="1">
      <c r="A130" s="19">
        <v>98</v>
      </c>
      <c r="B130" s="19">
        <v>4</v>
      </c>
      <c r="C130" s="20" t="s">
        <v>350</v>
      </c>
      <c r="D130" s="19">
        <v>0</v>
      </c>
      <c r="E130" s="19">
        <v>0</v>
      </c>
      <c r="F130" s="19">
        <v>0</v>
      </c>
      <c r="G130" s="19">
        <v>79</v>
      </c>
      <c r="H130" s="19">
        <v>0</v>
      </c>
      <c r="I130" s="19">
        <v>47</v>
      </c>
      <c r="J130" s="19">
        <v>2</v>
      </c>
      <c r="K130" s="19">
        <v>1</v>
      </c>
      <c r="L130" s="19">
        <v>7</v>
      </c>
      <c r="M130" s="29">
        <f t="shared" si="36"/>
        <v>136</v>
      </c>
      <c r="N130" s="22"/>
      <c r="O130" s="19">
        <v>1</v>
      </c>
      <c r="P130" s="29">
        <f t="shared" si="37"/>
        <v>137</v>
      </c>
      <c r="Q130" s="23"/>
    </row>
    <row r="131" spans="1:17" s="24" customFormat="1" ht="24.95" customHeight="1">
      <c r="A131" s="19">
        <v>99</v>
      </c>
      <c r="B131" s="19">
        <v>4</v>
      </c>
      <c r="C131" s="20" t="s">
        <v>351</v>
      </c>
      <c r="D131" s="19">
        <v>2</v>
      </c>
      <c r="E131" s="19">
        <v>2</v>
      </c>
      <c r="F131" s="19">
        <v>3</v>
      </c>
      <c r="G131" s="19">
        <v>214</v>
      </c>
      <c r="H131" s="19">
        <v>5</v>
      </c>
      <c r="I131" s="19">
        <v>394</v>
      </c>
      <c r="J131" s="19">
        <v>5</v>
      </c>
      <c r="K131" s="19">
        <v>2</v>
      </c>
      <c r="L131" s="19">
        <v>38</v>
      </c>
      <c r="M131" s="29">
        <f t="shared" si="36"/>
        <v>665</v>
      </c>
      <c r="N131" s="22"/>
      <c r="O131" s="19">
        <v>2</v>
      </c>
      <c r="P131" s="29">
        <f t="shared" si="37"/>
        <v>667</v>
      </c>
      <c r="Q131" s="23"/>
    </row>
    <row r="132" spans="1:17" s="24" customFormat="1" ht="24.95" customHeight="1">
      <c r="A132" s="19">
        <v>100</v>
      </c>
      <c r="B132" s="19">
        <v>4</v>
      </c>
      <c r="C132" s="20" t="s">
        <v>352</v>
      </c>
      <c r="D132" s="19">
        <v>3</v>
      </c>
      <c r="E132" s="19">
        <v>0</v>
      </c>
      <c r="F132" s="19">
        <v>2</v>
      </c>
      <c r="G132" s="19">
        <v>161</v>
      </c>
      <c r="H132" s="19">
        <v>6</v>
      </c>
      <c r="I132" s="19">
        <v>184</v>
      </c>
      <c r="J132" s="19">
        <v>8</v>
      </c>
      <c r="K132" s="19">
        <v>1</v>
      </c>
      <c r="L132" s="19">
        <v>67</v>
      </c>
      <c r="M132" s="29">
        <f t="shared" si="36"/>
        <v>432</v>
      </c>
      <c r="N132" s="22"/>
      <c r="O132" s="19">
        <v>7</v>
      </c>
      <c r="P132" s="29">
        <f t="shared" si="37"/>
        <v>439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356</v>
      </c>
      <c r="E133" s="28">
        <f t="shared" si="38"/>
        <v>562</v>
      </c>
      <c r="F133" s="28">
        <f t="shared" si="38"/>
        <v>210</v>
      </c>
      <c r="G133" s="28">
        <f t="shared" si="38"/>
        <v>17968</v>
      </c>
      <c r="H133" s="28">
        <f t="shared" si="38"/>
        <v>429</v>
      </c>
      <c r="I133" s="28">
        <f t="shared" si="38"/>
        <v>25906</v>
      </c>
      <c r="J133" s="28">
        <f t="shared" si="38"/>
        <v>424</v>
      </c>
      <c r="K133" s="28">
        <f t="shared" si="38"/>
        <v>253</v>
      </c>
      <c r="L133" s="28">
        <f t="shared" si="38"/>
        <v>4655</v>
      </c>
      <c r="M133" s="28">
        <f t="shared" si="38"/>
        <v>50763</v>
      </c>
      <c r="N133" s="28">
        <f t="shared" si="38"/>
        <v>0</v>
      </c>
      <c r="O133" s="28">
        <f t="shared" si="38"/>
        <v>735</v>
      </c>
      <c r="P133" s="28">
        <f t="shared" si="38"/>
        <v>51498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356</v>
      </c>
      <c r="E134" s="28">
        <f>E133</f>
        <v>562</v>
      </c>
      <c r="F134" s="28">
        <f t="shared" ref="F134:Q134" si="39">F133</f>
        <v>210</v>
      </c>
      <c r="G134" s="28">
        <f t="shared" si="39"/>
        <v>17968</v>
      </c>
      <c r="H134" s="28">
        <f t="shared" si="39"/>
        <v>429</v>
      </c>
      <c r="I134" s="28">
        <f t="shared" si="39"/>
        <v>25906</v>
      </c>
      <c r="J134" s="28">
        <f t="shared" si="39"/>
        <v>424</v>
      </c>
      <c r="K134" s="28">
        <f t="shared" si="39"/>
        <v>253</v>
      </c>
      <c r="L134" s="28">
        <f t="shared" si="39"/>
        <v>4655</v>
      </c>
      <c r="M134" s="28">
        <f t="shared" si="39"/>
        <v>50763</v>
      </c>
      <c r="N134" s="28">
        <f t="shared" si="39"/>
        <v>0</v>
      </c>
      <c r="O134" s="28">
        <f t="shared" si="39"/>
        <v>735</v>
      </c>
      <c r="P134" s="28">
        <f t="shared" si="39"/>
        <v>51498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4</v>
      </c>
      <c r="C135" s="20" t="s">
        <v>353</v>
      </c>
      <c r="D135" s="19">
        <v>2</v>
      </c>
      <c r="E135" s="19">
        <v>1</v>
      </c>
      <c r="F135" s="19">
        <v>1</v>
      </c>
      <c r="G135" s="19">
        <v>243</v>
      </c>
      <c r="H135" s="19">
        <v>4</v>
      </c>
      <c r="I135" s="19">
        <v>242</v>
      </c>
      <c r="J135" s="19">
        <v>9</v>
      </c>
      <c r="K135" s="19">
        <v>0</v>
      </c>
      <c r="L135" s="19">
        <v>22</v>
      </c>
      <c r="M135" s="29">
        <f t="shared" ref="M135:M144" si="40">SUM(D135:L135)</f>
        <v>524</v>
      </c>
      <c r="N135" s="22"/>
      <c r="O135" s="19">
        <v>7</v>
      </c>
      <c r="P135" s="29">
        <f>SUM(M135+O135)</f>
        <v>531</v>
      </c>
      <c r="Q135" s="23"/>
    </row>
    <row r="136" spans="1:17" s="24" customFormat="1" ht="24.95" customHeight="1">
      <c r="A136" s="19">
        <v>102</v>
      </c>
      <c r="B136" s="19">
        <v>4</v>
      </c>
      <c r="C136" s="20" t="s">
        <v>354</v>
      </c>
      <c r="D136" s="19">
        <v>3</v>
      </c>
      <c r="E136" s="19">
        <v>4</v>
      </c>
      <c r="F136" s="19">
        <v>3</v>
      </c>
      <c r="G136" s="19">
        <v>170</v>
      </c>
      <c r="H136" s="19">
        <v>7</v>
      </c>
      <c r="I136" s="19">
        <v>355</v>
      </c>
      <c r="J136" s="19">
        <v>11</v>
      </c>
      <c r="K136" s="19">
        <v>6</v>
      </c>
      <c r="L136" s="19">
        <v>47</v>
      </c>
      <c r="M136" s="29">
        <f t="shared" si="40"/>
        <v>606</v>
      </c>
      <c r="N136" s="22"/>
      <c r="O136" s="19">
        <v>10</v>
      </c>
      <c r="P136" s="29">
        <f t="shared" ref="P136:P144" si="41">SUM(M136+O136)</f>
        <v>616</v>
      </c>
      <c r="Q136" s="23"/>
    </row>
    <row r="137" spans="1:17" s="24" customFormat="1" ht="24.95" customHeight="1">
      <c r="A137" s="19">
        <v>103</v>
      </c>
      <c r="B137" s="19">
        <v>4</v>
      </c>
      <c r="C137" s="20" t="s">
        <v>355</v>
      </c>
      <c r="D137" s="19">
        <v>1</v>
      </c>
      <c r="E137" s="19">
        <v>2</v>
      </c>
      <c r="F137" s="19">
        <v>1</v>
      </c>
      <c r="G137" s="19">
        <v>195</v>
      </c>
      <c r="H137" s="19">
        <v>1</v>
      </c>
      <c r="I137" s="19">
        <v>139</v>
      </c>
      <c r="J137" s="19">
        <v>1</v>
      </c>
      <c r="K137" s="19">
        <v>0</v>
      </c>
      <c r="L137" s="19">
        <v>42</v>
      </c>
      <c r="M137" s="29">
        <f t="shared" si="40"/>
        <v>382</v>
      </c>
      <c r="N137" s="22"/>
      <c r="O137" s="19">
        <v>1</v>
      </c>
      <c r="P137" s="29">
        <f t="shared" si="41"/>
        <v>383</v>
      </c>
      <c r="Q137" s="23"/>
    </row>
    <row r="138" spans="1:17" s="24" customFormat="1" ht="24.95" customHeight="1">
      <c r="A138" s="19">
        <v>104</v>
      </c>
      <c r="B138" s="19">
        <v>4</v>
      </c>
      <c r="C138" s="20" t="s">
        <v>356</v>
      </c>
      <c r="D138" s="19">
        <v>0</v>
      </c>
      <c r="E138" s="19">
        <v>1</v>
      </c>
      <c r="F138" s="19">
        <v>0</v>
      </c>
      <c r="G138" s="19">
        <v>110</v>
      </c>
      <c r="H138" s="19">
        <v>2</v>
      </c>
      <c r="I138" s="19">
        <v>80</v>
      </c>
      <c r="J138" s="19">
        <v>3</v>
      </c>
      <c r="K138" s="19">
        <v>2</v>
      </c>
      <c r="L138" s="19">
        <v>165</v>
      </c>
      <c r="M138" s="29">
        <f t="shared" si="40"/>
        <v>363</v>
      </c>
      <c r="N138" s="22"/>
      <c r="O138" s="19">
        <v>7</v>
      </c>
      <c r="P138" s="29">
        <f t="shared" si="41"/>
        <v>370</v>
      </c>
      <c r="Q138" s="23"/>
    </row>
    <row r="139" spans="1:17" s="24" customFormat="1" ht="24.95" customHeight="1">
      <c r="A139" s="19">
        <v>105</v>
      </c>
      <c r="B139" s="19">
        <v>4</v>
      </c>
      <c r="C139" s="20" t="s">
        <v>357</v>
      </c>
      <c r="D139" s="19">
        <v>1</v>
      </c>
      <c r="E139" s="19">
        <v>5</v>
      </c>
      <c r="F139" s="19">
        <v>2</v>
      </c>
      <c r="G139" s="19">
        <v>70</v>
      </c>
      <c r="H139" s="19">
        <v>2</v>
      </c>
      <c r="I139" s="19">
        <v>123</v>
      </c>
      <c r="J139" s="19">
        <v>0</v>
      </c>
      <c r="K139" s="19">
        <v>1</v>
      </c>
      <c r="L139" s="19">
        <v>144</v>
      </c>
      <c r="M139" s="29">
        <f t="shared" si="40"/>
        <v>348</v>
      </c>
      <c r="N139" s="22"/>
      <c r="O139" s="19">
        <v>11</v>
      </c>
      <c r="P139" s="29">
        <f t="shared" si="41"/>
        <v>359</v>
      </c>
      <c r="Q139" s="23"/>
    </row>
    <row r="140" spans="1:17" s="24" customFormat="1" ht="24.95" customHeight="1">
      <c r="A140" s="19">
        <v>106</v>
      </c>
      <c r="B140" s="19">
        <v>4</v>
      </c>
      <c r="C140" s="20" t="s">
        <v>358</v>
      </c>
      <c r="D140" s="19">
        <v>1</v>
      </c>
      <c r="E140" s="19">
        <v>11</v>
      </c>
      <c r="F140" s="19">
        <v>9</v>
      </c>
      <c r="G140" s="19">
        <v>130</v>
      </c>
      <c r="H140" s="19">
        <v>3</v>
      </c>
      <c r="I140" s="19">
        <v>106</v>
      </c>
      <c r="J140" s="19">
        <v>1</v>
      </c>
      <c r="K140" s="19">
        <v>4</v>
      </c>
      <c r="L140" s="19">
        <v>68</v>
      </c>
      <c r="M140" s="29">
        <f t="shared" si="40"/>
        <v>333</v>
      </c>
      <c r="N140" s="22"/>
      <c r="O140" s="19">
        <v>2</v>
      </c>
      <c r="P140" s="29">
        <f t="shared" si="41"/>
        <v>335</v>
      </c>
      <c r="Q140" s="23"/>
    </row>
    <row r="141" spans="1:17" s="24" customFormat="1" ht="24.95" customHeight="1">
      <c r="A141" s="19">
        <v>107</v>
      </c>
      <c r="B141" s="19">
        <v>4</v>
      </c>
      <c r="C141" s="20" t="s">
        <v>359</v>
      </c>
      <c r="D141" s="19">
        <v>3</v>
      </c>
      <c r="E141" s="19">
        <v>30</v>
      </c>
      <c r="F141" s="19">
        <v>0</v>
      </c>
      <c r="G141" s="19">
        <v>252</v>
      </c>
      <c r="H141" s="19">
        <v>3</v>
      </c>
      <c r="I141" s="19">
        <v>228</v>
      </c>
      <c r="J141" s="19">
        <v>8</v>
      </c>
      <c r="K141" s="19">
        <v>2</v>
      </c>
      <c r="L141" s="19">
        <v>107</v>
      </c>
      <c r="M141" s="29">
        <f t="shared" si="40"/>
        <v>633</v>
      </c>
      <c r="N141" s="22"/>
      <c r="O141" s="19">
        <v>14</v>
      </c>
      <c r="P141" s="29">
        <f t="shared" si="41"/>
        <v>647</v>
      </c>
      <c r="Q141" s="23"/>
    </row>
    <row r="142" spans="1:17" s="24" customFormat="1" ht="24.95" customHeight="1">
      <c r="A142" s="19">
        <v>108</v>
      </c>
      <c r="B142" s="19">
        <v>4</v>
      </c>
      <c r="C142" s="20" t="s">
        <v>360</v>
      </c>
      <c r="D142" s="19">
        <v>1</v>
      </c>
      <c r="E142" s="19">
        <v>3</v>
      </c>
      <c r="F142" s="19">
        <v>2</v>
      </c>
      <c r="G142" s="19">
        <v>104</v>
      </c>
      <c r="H142" s="19">
        <v>6</v>
      </c>
      <c r="I142" s="19">
        <v>55</v>
      </c>
      <c r="J142" s="19">
        <v>4</v>
      </c>
      <c r="K142" s="19">
        <v>4</v>
      </c>
      <c r="L142" s="19">
        <v>43</v>
      </c>
      <c r="M142" s="29">
        <f t="shared" si="40"/>
        <v>222</v>
      </c>
      <c r="N142" s="22"/>
      <c r="O142" s="19">
        <v>7</v>
      </c>
      <c r="P142" s="29">
        <f t="shared" si="41"/>
        <v>229</v>
      </c>
      <c r="Q142" s="23"/>
    </row>
    <row r="143" spans="1:17" s="24" customFormat="1" ht="24.95" customHeight="1">
      <c r="A143" s="19">
        <v>109</v>
      </c>
      <c r="B143" s="19">
        <v>4</v>
      </c>
      <c r="C143" s="20" t="s">
        <v>361</v>
      </c>
      <c r="D143" s="19">
        <v>0</v>
      </c>
      <c r="E143" s="19">
        <v>6</v>
      </c>
      <c r="F143" s="19">
        <v>0</v>
      </c>
      <c r="G143" s="19">
        <v>10</v>
      </c>
      <c r="H143" s="19">
        <v>1</v>
      </c>
      <c r="I143" s="19">
        <v>16</v>
      </c>
      <c r="J143" s="19">
        <v>0</v>
      </c>
      <c r="K143" s="19">
        <v>2</v>
      </c>
      <c r="L143" s="19">
        <v>34</v>
      </c>
      <c r="M143" s="29">
        <f t="shared" si="40"/>
        <v>69</v>
      </c>
      <c r="N143" s="22"/>
      <c r="O143" s="19">
        <v>3</v>
      </c>
      <c r="P143" s="29">
        <f t="shared" si="41"/>
        <v>72</v>
      </c>
      <c r="Q143" s="23"/>
    </row>
    <row r="144" spans="1:17" s="24" customFormat="1" ht="24.95" customHeight="1">
      <c r="A144" s="19">
        <v>110</v>
      </c>
      <c r="B144" s="19">
        <v>4</v>
      </c>
      <c r="C144" s="20" t="s">
        <v>362</v>
      </c>
      <c r="D144" s="19">
        <v>1</v>
      </c>
      <c r="E144" s="19">
        <v>2</v>
      </c>
      <c r="F144" s="19">
        <v>0</v>
      </c>
      <c r="G144" s="19">
        <v>68</v>
      </c>
      <c r="H144" s="19">
        <v>1</v>
      </c>
      <c r="I144" s="19">
        <v>67</v>
      </c>
      <c r="J144" s="19">
        <v>0</v>
      </c>
      <c r="K144" s="19">
        <v>0</v>
      </c>
      <c r="L144" s="19">
        <v>37</v>
      </c>
      <c r="M144" s="29">
        <f t="shared" si="40"/>
        <v>176</v>
      </c>
      <c r="N144" s="22"/>
      <c r="O144" s="19">
        <v>6</v>
      </c>
      <c r="P144" s="29">
        <f t="shared" si="41"/>
        <v>182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369</v>
      </c>
      <c r="E145" s="28">
        <f t="shared" si="42"/>
        <v>627</v>
      </c>
      <c r="F145" s="28">
        <f t="shared" si="42"/>
        <v>228</v>
      </c>
      <c r="G145" s="28">
        <f t="shared" si="42"/>
        <v>19320</v>
      </c>
      <c r="H145" s="28">
        <f t="shared" si="42"/>
        <v>459</v>
      </c>
      <c r="I145" s="28">
        <f t="shared" si="42"/>
        <v>27317</v>
      </c>
      <c r="J145" s="28">
        <f t="shared" si="42"/>
        <v>461</v>
      </c>
      <c r="K145" s="28">
        <f t="shared" si="42"/>
        <v>274</v>
      </c>
      <c r="L145" s="28">
        <f t="shared" si="42"/>
        <v>5364</v>
      </c>
      <c r="M145" s="28">
        <f t="shared" si="42"/>
        <v>54419</v>
      </c>
      <c r="N145" s="28">
        <f t="shared" si="42"/>
        <v>0</v>
      </c>
      <c r="O145" s="28">
        <f t="shared" si="42"/>
        <v>803</v>
      </c>
      <c r="P145" s="28">
        <f t="shared" si="42"/>
        <v>55222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369</v>
      </c>
      <c r="E146" s="28">
        <f>E145</f>
        <v>627</v>
      </c>
      <c r="F146" s="28">
        <f t="shared" ref="F146:Q146" si="43">F145</f>
        <v>228</v>
      </c>
      <c r="G146" s="28">
        <f t="shared" si="43"/>
        <v>19320</v>
      </c>
      <c r="H146" s="28">
        <f t="shared" si="43"/>
        <v>459</v>
      </c>
      <c r="I146" s="28">
        <f t="shared" si="43"/>
        <v>27317</v>
      </c>
      <c r="J146" s="28">
        <f t="shared" si="43"/>
        <v>461</v>
      </c>
      <c r="K146" s="28">
        <f t="shared" si="43"/>
        <v>274</v>
      </c>
      <c r="L146" s="28">
        <f t="shared" si="43"/>
        <v>5364</v>
      </c>
      <c r="M146" s="28">
        <f t="shared" si="43"/>
        <v>54419</v>
      </c>
      <c r="N146" s="28">
        <f t="shared" si="43"/>
        <v>0</v>
      </c>
      <c r="O146" s="28">
        <f t="shared" si="43"/>
        <v>803</v>
      </c>
      <c r="P146" s="28">
        <f t="shared" si="43"/>
        <v>55222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4</v>
      </c>
      <c r="C147" s="20" t="s">
        <v>363</v>
      </c>
      <c r="D147" s="19">
        <v>1</v>
      </c>
      <c r="E147" s="19">
        <v>4</v>
      </c>
      <c r="F147" s="19">
        <v>23</v>
      </c>
      <c r="G147" s="19">
        <v>173</v>
      </c>
      <c r="H147" s="19">
        <v>14</v>
      </c>
      <c r="I147" s="19">
        <v>202</v>
      </c>
      <c r="J147" s="19">
        <v>8</v>
      </c>
      <c r="K147" s="19">
        <v>5</v>
      </c>
      <c r="L147" s="19">
        <v>216</v>
      </c>
      <c r="M147" s="29">
        <f t="shared" ref="M147:M156" si="44">SUM(D147:L147)</f>
        <v>646</v>
      </c>
      <c r="N147" s="22"/>
      <c r="O147" s="19">
        <v>17</v>
      </c>
      <c r="P147" s="29">
        <f>SUM(M147+O147)</f>
        <v>663</v>
      </c>
      <c r="Q147" s="23"/>
    </row>
    <row r="148" spans="1:17" s="24" customFormat="1" ht="24.95" customHeight="1">
      <c r="A148" s="19">
        <v>112</v>
      </c>
      <c r="B148" s="19">
        <v>4</v>
      </c>
      <c r="C148" s="20" t="s">
        <v>364</v>
      </c>
      <c r="D148" s="19">
        <v>1</v>
      </c>
      <c r="E148" s="19">
        <v>3</v>
      </c>
      <c r="F148" s="19">
        <v>1</v>
      </c>
      <c r="G148" s="19">
        <v>57</v>
      </c>
      <c r="H148" s="19">
        <v>9</v>
      </c>
      <c r="I148" s="19">
        <v>60</v>
      </c>
      <c r="J148" s="19">
        <v>4</v>
      </c>
      <c r="K148" s="19">
        <v>1</v>
      </c>
      <c r="L148" s="19">
        <v>93</v>
      </c>
      <c r="M148" s="29">
        <f t="shared" si="44"/>
        <v>229</v>
      </c>
      <c r="N148" s="22">
        <v>0</v>
      </c>
      <c r="O148" s="19">
        <v>4</v>
      </c>
      <c r="P148" s="29">
        <f t="shared" ref="P148:P156" si="45">SUM(M148+O148)</f>
        <v>233</v>
      </c>
      <c r="Q148" s="23"/>
    </row>
    <row r="149" spans="1:17" s="24" customFormat="1" ht="24.95" customHeight="1">
      <c r="A149" s="19">
        <v>113</v>
      </c>
      <c r="B149" s="19">
        <v>4</v>
      </c>
      <c r="C149" s="20" t="s">
        <v>365</v>
      </c>
      <c r="D149" s="19">
        <v>6</v>
      </c>
      <c r="E149" s="19">
        <v>6</v>
      </c>
      <c r="F149" s="19">
        <v>34</v>
      </c>
      <c r="G149" s="19">
        <v>42</v>
      </c>
      <c r="H149" s="19">
        <v>3</v>
      </c>
      <c r="I149" s="19">
        <v>59</v>
      </c>
      <c r="J149" s="19">
        <v>4</v>
      </c>
      <c r="K149" s="19">
        <v>4</v>
      </c>
      <c r="L149" s="19">
        <v>109</v>
      </c>
      <c r="M149" s="29">
        <f t="shared" si="44"/>
        <v>267</v>
      </c>
      <c r="N149" s="22">
        <v>0</v>
      </c>
      <c r="O149" s="19">
        <v>12</v>
      </c>
      <c r="P149" s="29">
        <f t="shared" si="45"/>
        <v>279</v>
      </c>
      <c r="Q149" s="23"/>
    </row>
    <row r="150" spans="1:17" s="24" customFormat="1" ht="24.95" customHeight="1">
      <c r="A150" s="19">
        <v>114</v>
      </c>
      <c r="B150" s="19">
        <v>4</v>
      </c>
      <c r="C150" s="20" t="s">
        <v>366</v>
      </c>
      <c r="D150" s="19">
        <v>4</v>
      </c>
      <c r="E150" s="19">
        <v>20</v>
      </c>
      <c r="F150" s="19">
        <v>1</v>
      </c>
      <c r="G150" s="19">
        <v>273</v>
      </c>
      <c r="H150" s="19">
        <v>2</v>
      </c>
      <c r="I150" s="19">
        <v>228</v>
      </c>
      <c r="J150" s="19">
        <v>8</v>
      </c>
      <c r="K150" s="19">
        <v>6</v>
      </c>
      <c r="L150" s="19">
        <v>119</v>
      </c>
      <c r="M150" s="29">
        <f t="shared" si="44"/>
        <v>661</v>
      </c>
      <c r="N150" s="22"/>
      <c r="O150" s="19">
        <v>12</v>
      </c>
      <c r="P150" s="29">
        <f t="shared" si="45"/>
        <v>673</v>
      </c>
      <c r="Q150" s="23"/>
    </row>
    <row r="151" spans="1:17" s="24" customFormat="1" ht="24.95" customHeight="1">
      <c r="A151" s="19">
        <v>115</v>
      </c>
      <c r="B151" s="19">
        <v>4</v>
      </c>
      <c r="C151" s="20" t="s">
        <v>367</v>
      </c>
      <c r="D151" s="19">
        <v>5</v>
      </c>
      <c r="E151" s="19">
        <v>1</v>
      </c>
      <c r="F151" s="19">
        <v>0</v>
      </c>
      <c r="G151" s="19">
        <v>85</v>
      </c>
      <c r="H151" s="19">
        <v>2</v>
      </c>
      <c r="I151" s="19">
        <v>37</v>
      </c>
      <c r="J151" s="19">
        <v>1</v>
      </c>
      <c r="K151" s="19">
        <v>0</v>
      </c>
      <c r="L151" s="19">
        <v>23</v>
      </c>
      <c r="M151" s="29">
        <f t="shared" si="44"/>
        <v>154</v>
      </c>
      <c r="N151" s="22"/>
      <c r="O151" s="19">
        <v>2</v>
      </c>
      <c r="P151" s="29">
        <f t="shared" si="45"/>
        <v>156</v>
      </c>
      <c r="Q151" s="23"/>
    </row>
    <row r="152" spans="1:17" s="24" customFormat="1" ht="24.95" customHeight="1">
      <c r="A152" s="19">
        <v>116</v>
      </c>
      <c r="B152" s="19">
        <v>4</v>
      </c>
      <c r="C152" s="20" t="s">
        <v>368</v>
      </c>
      <c r="D152" s="19">
        <v>0</v>
      </c>
      <c r="E152" s="19">
        <v>9</v>
      </c>
      <c r="F152" s="19">
        <v>1</v>
      </c>
      <c r="G152" s="19">
        <v>173</v>
      </c>
      <c r="H152" s="19">
        <v>3</v>
      </c>
      <c r="I152" s="19">
        <v>149</v>
      </c>
      <c r="J152" s="19">
        <v>3</v>
      </c>
      <c r="K152" s="19">
        <v>2</v>
      </c>
      <c r="L152" s="19">
        <v>63</v>
      </c>
      <c r="M152" s="29">
        <f t="shared" si="44"/>
        <v>403</v>
      </c>
      <c r="N152" s="22"/>
      <c r="O152" s="19">
        <v>3</v>
      </c>
      <c r="P152" s="29">
        <f t="shared" si="45"/>
        <v>406</v>
      </c>
      <c r="Q152" s="23"/>
    </row>
    <row r="153" spans="1:17" s="24" customFormat="1" ht="24.95" customHeight="1">
      <c r="A153" s="19">
        <v>117</v>
      </c>
      <c r="B153" s="19">
        <v>4</v>
      </c>
      <c r="C153" s="20" t="s">
        <v>369</v>
      </c>
      <c r="D153" s="19">
        <v>0</v>
      </c>
      <c r="E153" s="19">
        <v>1</v>
      </c>
      <c r="F153" s="19">
        <v>10</v>
      </c>
      <c r="G153" s="19">
        <v>133</v>
      </c>
      <c r="H153" s="19">
        <v>0</v>
      </c>
      <c r="I153" s="19">
        <v>106</v>
      </c>
      <c r="J153" s="19">
        <v>0</v>
      </c>
      <c r="K153" s="19">
        <v>1</v>
      </c>
      <c r="L153" s="19">
        <v>52</v>
      </c>
      <c r="M153" s="29">
        <f t="shared" si="44"/>
        <v>303</v>
      </c>
      <c r="N153" s="22">
        <v>0</v>
      </c>
      <c r="O153" s="19">
        <v>4</v>
      </c>
      <c r="P153" s="29">
        <f t="shared" si="45"/>
        <v>307</v>
      </c>
      <c r="Q153" s="23"/>
    </row>
    <row r="154" spans="1:17" s="24" customFormat="1" ht="24.95" customHeight="1">
      <c r="A154" s="19">
        <v>118</v>
      </c>
      <c r="B154" s="19">
        <v>4</v>
      </c>
      <c r="C154" s="20" t="s">
        <v>370</v>
      </c>
      <c r="D154" s="19">
        <v>1</v>
      </c>
      <c r="E154" s="19">
        <v>36</v>
      </c>
      <c r="F154" s="19">
        <v>0</v>
      </c>
      <c r="G154" s="19">
        <v>177</v>
      </c>
      <c r="H154" s="19">
        <v>2</v>
      </c>
      <c r="I154" s="19">
        <v>265</v>
      </c>
      <c r="J154" s="19">
        <v>4</v>
      </c>
      <c r="K154" s="19">
        <v>3</v>
      </c>
      <c r="L154" s="19">
        <v>39</v>
      </c>
      <c r="M154" s="29">
        <f t="shared" si="44"/>
        <v>527</v>
      </c>
      <c r="N154" s="22"/>
      <c r="O154" s="19">
        <v>4</v>
      </c>
      <c r="P154" s="29">
        <f t="shared" si="45"/>
        <v>531</v>
      </c>
      <c r="Q154" s="23"/>
    </row>
    <row r="155" spans="1:17" s="24" customFormat="1" ht="24.95" customHeight="1">
      <c r="A155" s="19">
        <v>119</v>
      </c>
      <c r="B155" s="19">
        <v>4</v>
      </c>
      <c r="C155" s="20" t="s">
        <v>371</v>
      </c>
      <c r="D155" s="19">
        <v>1</v>
      </c>
      <c r="E155" s="19">
        <v>34</v>
      </c>
      <c r="F155" s="19">
        <v>1</v>
      </c>
      <c r="G155" s="19">
        <v>189</v>
      </c>
      <c r="H155" s="19">
        <v>5</v>
      </c>
      <c r="I155" s="19">
        <v>240</v>
      </c>
      <c r="J155" s="19">
        <v>2</v>
      </c>
      <c r="K155" s="19">
        <v>1</v>
      </c>
      <c r="L155" s="19">
        <v>68</v>
      </c>
      <c r="M155" s="29">
        <f t="shared" si="44"/>
        <v>541</v>
      </c>
      <c r="N155" s="22"/>
      <c r="O155" s="19">
        <v>3</v>
      </c>
      <c r="P155" s="29">
        <f t="shared" si="45"/>
        <v>544</v>
      </c>
      <c r="Q155" s="23"/>
    </row>
    <row r="156" spans="1:17" s="24" customFormat="1" ht="24.95" customHeight="1">
      <c r="A156" s="19">
        <v>120</v>
      </c>
      <c r="B156" s="19">
        <v>4</v>
      </c>
      <c r="C156" s="20" t="s">
        <v>372</v>
      </c>
      <c r="D156" s="19">
        <v>0</v>
      </c>
      <c r="E156" s="19">
        <v>11</v>
      </c>
      <c r="F156" s="19">
        <v>0</v>
      </c>
      <c r="G156" s="19">
        <v>52</v>
      </c>
      <c r="H156" s="19">
        <v>0</v>
      </c>
      <c r="I156" s="19">
        <v>27</v>
      </c>
      <c r="J156" s="19">
        <v>0</v>
      </c>
      <c r="K156" s="19">
        <v>0</v>
      </c>
      <c r="L156" s="19">
        <v>3</v>
      </c>
      <c r="M156" s="29">
        <f t="shared" si="44"/>
        <v>93</v>
      </c>
      <c r="N156" s="22"/>
      <c r="O156" s="19">
        <v>1</v>
      </c>
      <c r="P156" s="29">
        <f t="shared" si="45"/>
        <v>94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388</v>
      </c>
      <c r="E157" s="28">
        <f t="shared" si="46"/>
        <v>752</v>
      </c>
      <c r="F157" s="28">
        <f t="shared" si="46"/>
        <v>299</v>
      </c>
      <c r="G157" s="28">
        <f t="shared" si="46"/>
        <v>20674</v>
      </c>
      <c r="H157" s="28">
        <f t="shared" si="46"/>
        <v>499</v>
      </c>
      <c r="I157" s="28">
        <f t="shared" si="46"/>
        <v>28690</v>
      </c>
      <c r="J157" s="28">
        <f t="shared" si="46"/>
        <v>495</v>
      </c>
      <c r="K157" s="28">
        <f t="shared" si="46"/>
        <v>297</v>
      </c>
      <c r="L157" s="28">
        <f t="shared" si="46"/>
        <v>6149</v>
      </c>
      <c r="M157" s="28">
        <f t="shared" si="46"/>
        <v>58243</v>
      </c>
      <c r="N157" s="28">
        <f t="shared" si="46"/>
        <v>0</v>
      </c>
      <c r="O157" s="28">
        <f t="shared" si="46"/>
        <v>865</v>
      </c>
      <c r="P157" s="28">
        <f t="shared" si="46"/>
        <v>59108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388</v>
      </c>
      <c r="E158" s="28">
        <f>E157</f>
        <v>752</v>
      </c>
      <c r="F158" s="28">
        <f t="shared" ref="F158:Q158" si="47">F157</f>
        <v>299</v>
      </c>
      <c r="G158" s="28">
        <f t="shared" si="47"/>
        <v>20674</v>
      </c>
      <c r="H158" s="28">
        <f t="shared" si="47"/>
        <v>499</v>
      </c>
      <c r="I158" s="28">
        <f t="shared" si="47"/>
        <v>28690</v>
      </c>
      <c r="J158" s="28">
        <f t="shared" si="47"/>
        <v>495</v>
      </c>
      <c r="K158" s="28">
        <f t="shared" si="47"/>
        <v>297</v>
      </c>
      <c r="L158" s="28">
        <f t="shared" si="47"/>
        <v>6149</v>
      </c>
      <c r="M158" s="28">
        <f t="shared" si="47"/>
        <v>58243</v>
      </c>
      <c r="N158" s="28">
        <f t="shared" si="47"/>
        <v>0</v>
      </c>
      <c r="O158" s="28">
        <f t="shared" si="47"/>
        <v>865</v>
      </c>
      <c r="P158" s="28">
        <f t="shared" si="47"/>
        <v>59108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4</v>
      </c>
      <c r="C159" s="20" t="s">
        <v>373</v>
      </c>
      <c r="D159" s="19">
        <v>0</v>
      </c>
      <c r="E159" s="19">
        <v>0</v>
      </c>
      <c r="F159" s="19">
        <v>1</v>
      </c>
      <c r="G159" s="19">
        <v>31</v>
      </c>
      <c r="H159" s="19">
        <v>1</v>
      </c>
      <c r="I159" s="19">
        <v>67</v>
      </c>
      <c r="J159" s="19">
        <v>0</v>
      </c>
      <c r="K159" s="19">
        <v>1</v>
      </c>
      <c r="L159" s="19">
        <v>1</v>
      </c>
      <c r="M159" s="29">
        <f t="shared" ref="M159:M165" si="48">SUM(D159:L159)</f>
        <v>102</v>
      </c>
      <c r="N159" s="22"/>
      <c r="O159" s="19">
        <v>1</v>
      </c>
      <c r="P159" s="29">
        <f t="shared" ref="P159:P165" si="49">SUM(M159+O159)</f>
        <v>103</v>
      </c>
      <c r="Q159" s="23"/>
    </row>
    <row r="160" spans="1:17" s="24" customFormat="1" ht="24.95" customHeight="1">
      <c r="A160" s="19">
        <v>122</v>
      </c>
      <c r="B160" s="19">
        <v>4</v>
      </c>
      <c r="C160" s="20" t="s">
        <v>374</v>
      </c>
      <c r="D160" s="19">
        <v>1</v>
      </c>
      <c r="E160" s="19">
        <v>2</v>
      </c>
      <c r="F160" s="19">
        <v>0</v>
      </c>
      <c r="G160" s="19">
        <v>139</v>
      </c>
      <c r="H160" s="19">
        <v>0</v>
      </c>
      <c r="I160" s="19">
        <v>136</v>
      </c>
      <c r="J160" s="19">
        <v>0</v>
      </c>
      <c r="K160" s="19">
        <v>1</v>
      </c>
      <c r="L160" s="19">
        <v>47</v>
      </c>
      <c r="M160" s="29">
        <f t="shared" si="48"/>
        <v>326</v>
      </c>
      <c r="N160" s="22"/>
      <c r="O160" s="19">
        <v>5</v>
      </c>
      <c r="P160" s="29">
        <f t="shared" si="49"/>
        <v>331</v>
      </c>
      <c r="Q160" s="23"/>
    </row>
    <row r="161" spans="1:17" s="24" customFormat="1" ht="24.95" customHeight="1">
      <c r="A161" s="19">
        <v>123</v>
      </c>
      <c r="B161" s="19">
        <v>4</v>
      </c>
      <c r="C161" s="20" t="s">
        <v>375</v>
      </c>
      <c r="D161" s="19">
        <v>1</v>
      </c>
      <c r="E161" s="19">
        <v>1</v>
      </c>
      <c r="F161" s="19">
        <v>1</v>
      </c>
      <c r="G161" s="19">
        <v>123</v>
      </c>
      <c r="H161" s="19">
        <v>1</v>
      </c>
      <c r="I161" s="19">
        <v>58</v>
      </c>
      <c r="J161" s="19">
        <v>0</v>
      </c>
      <c r="K161" s="19">
        <v>2</v>
      </c>
      <c r="L161" s="19">
        <v>33</v>
      </c>
      <c r="M161" s="29">
        <f t="shared" si="48"/>
        <v>220</v>
      </c>
      <c r="N161" s="22"/>
      <c r="O161" s="19">
        <v>4</v>
      </c>
      <c r="P161" s="29">
        <f t="shared" si="49"/>
        <v>224</v>
      </c>
      <c r="Q161" s="23"/>
    </row>
    <row r="162" spans="1:17" s="24" customFormat="1" ht="24.95" customHeight="1">
      <c r="A162" s="19">
        <v>124</v>
      </c>
      <c r="B162" s="19">
        <v>4</v>
      </c>
      <c r="C162" s="20" t="s">
        <v>376</v>
      </c>
      <c r="D162" s="19">
        <v>1</v>
      </c>
      <c r="E162" s="19">
        <v>1</v>
      </c>
      <c r="F162" s="19">
        <v>9</v>
      </c>
      <c r="G162" s="19">
        <v>180</v>
      </c>
      <c r="H162" s="19">
        <v>3</v>
      </c>
      <c r="I162" s="19">
        <v>189</v>
      </c>
      <c r="J162" s="19">
        <v>3</v>
      </c>
      <c r="K162" s="19">
        <v>2</v>
      </c>
      <c r="L162" s="19">
        <v>40</v>
      </c>
      <c r="M162" s="29">
        <f t="shared" si="48"/>
        <v>428</v>
      </c>
      <c r="N162" s="22"/>
      <c r="O162" s="19">
        <v>11</v>
      </c>
      <c r="P162" s="29">
        <f t="shared" si="49"/>
        <v>439</v>
      </c>
      <c r="Q162" s="23"/>
    </row>
    <row r="163" spans="1:17" s="1" customFormat="1" ht="24.95" customHeight="1">
      <c r="A163" s="19">
        <v>125</v>
      </c>
      <c r="B163" s="19">
        <v>4</v>
      </c>
      <c r="C163" s="20" t="s">
        <v>377</v>
      </c>
      <c r="D163" s="19">
        <v>5</v>
      </c>
      <c r="E163" s="19">
        <v>0</v>
      </c>
      <c r="F163" s="19">
        <v>2</v>
      </c>
      <c r="G163" s="19">
        <v>133</v>
      </c>
      <c r="H163" s="19">
        <v>9</v>
      </c>
      <c r="I163" s="19">
        <v>176</v>
      </c>
      <c r="J163" s="19">
        <v>13</v>
      </c>
      <c r="K163" s="19">
        <v>6</v>
      </c>
      <c r="L163" s="19">
        <v>50</v>
      </c>
      <c r="M163" s="29">
        <f t="shared" si="48"/>
        <v>394</v>
      </c>
      <c r="N163" s="22"/>
      <c r="O163" s="19">
        <v>14</v>
      </c>
      <c r="P163" s="29">
        <f t="shared" si="49"/>
        <v>408</v>
      </c>
      <c r="Q163" s="23"/>
    </row>
    <row r="164" spans="1:17" s="1" customFormat="1" ht="24.95" customHeight="1">
      <c r="A164" s="19">
        <v>126</v>
      </c>
      <c r="B164" s="19">
        <v>4</v>
      </c>
      <c r="C164" s="20" t="s">
        <v>378</v>
      </c>
      <c r="D164" s="19">
        <v>14</v>
      </c>
      <c r="E164" s="19">
        <v>10</v>
      </c>
      <c r="F164" s="19">
        <v>4</v>
      </c>
      <c r="G164" s="19">
        <v>129</v>
      </c>
      <c r="H164" s="19">
        <v>6</v>
      </c>
      <c r="I164" s="19">
        <v>263</v>
      </c>
      <c r="J164" s="19">
        <v>2</v>
      </c>
      <c r="K164" s="19">
        <v>1</v>
      </c>
      <c r="L164" s="19">
        <v>45</v>
      </c>
      <c r="M164" s="29">
        <f t="shared" si="48"/>
        <v>474</v>
      </c>
      <c r="N164" s="22"/>
      <c r="O164" s="19">
        <v>2</v>
      </c>
      <c r="P164" s="29">
        <f t="shared" si="49"/>
        <v>476</v>
      </c>
      <c r="Q164" s="23"/>
    </row>
    <row r="165" spans="1:17" s="1" customFormat="1" ht="24.95" customHeight="1">
      <c r="A165" s="19">
        <v>127</v>
      </c>
      <c r="B165" s="19">
        <v>4</v>
      </c>
      <c r="C165" s="20" t="s">
        <v>379</v>
      </c>
      <c r="D165" s="19">
        <v>0</v>
      </c>
      <c r="E165" s="19">
        <v>2</v>
      </c>
      <c r="F165" s="19">
        <v>0</v>
      </c>
      <c r="G165" s="19">
        <v>57</v>
      </c>
      <c r="H165" s="19">
        <v>0</v>
      </c>
      <c r="I165" s="19">
        <v>72</v>
      </c>
      <c r="J165" s="19">
        <v>0</v>
      </c>
      <c r="K165" s="19">
        <v>1</v>
      </c>
      <c r="L165" s="19">
        <v>21</v>
      </c>
      <c r="M165" s="29">
        <f t="shared" si="48"/>
        <v>153</v>
      </c>
      <c r="N165" s="22"/>
      <c r="O165" s="19">
        <v>7</v>
      </c>
      <c r="P165" s="29">
        <f t="shared" si="49"/>
        <v>160</v>
      </c>
      <c r="Q165" s="23"/>
    </row>
    <row r="166" spans="1:17" s="24" customFormat="1" ht="24.95" customHeight="1">
      <c r="A166" s="25"/>
      <c r="B166" s="26" t="s">
        <v>380</v>
      </c>
      <c r="C166" s="27"/>
      <c r="D166" s="28">
        <f t="shared" ref="D166:Q166" si="50">SUM(D158:D165)</f>
        <v>410</v>
      </c>
      <c r="E166" s="28">
        <f t="shared" si="50"/>
        <v>768</v>
      </c>
      <c r="F166" s="28">
        <f t="shared" si="50"/>
        <v>316</v>
      </c>
      <c r="G166" s="28">
        <f t="shared" si="50"/>
        <v>21466</v>
      </c>
      <c r="H166" s="28">
        <f t="shared" si="50"/>
        <v>519</v>
      </c>
      <c r="I166" s="28">
        <f t="shared" si="50"/>
        <v>29651</v>
      </c>
      <c r="J166" s="28">
        <f t="shared" si="50"/>
        <v>513</v>
      </c>
      <c r="K166" s="28">
        <f t="shared" si="50"/>
        <v>311</v>
      </c>
      <c r="L166" s="28">
        <f t="shared" si="50"/>
        <v>6386</v>
      </c>
      <c r="M166" s="28">
        <f t="shared" si="50"/>
        <v>60340</v>
      </c>
      <c r="N166" s="28">
        <f t="shared" si="50"/>
        <v>0</v>
      </c>
      <c r="O166" s="28">
        <f t="shared" si="50"/>
        <v>909</v>
      </c>
      <c r="P166" s="28">
        <f t="shared" si="50"/>
        <v>61249</v>
      </c>
      <c r="Q166" s="28">
        <f t="shared" si="50"/>
        <v>0</v>
      </c>
    </row>
    <row r="167" spans="1:17" ht="15.75">
      <c r="A167" s="5"/>
      <c r="B167" s="5"/>
      <c r="C167" s="6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7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2" manualBreakCount="12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00"/>
  <sheetViews>
    <sheetView showGridLines="0" topLeftCell="A129" zoomScale="70" zoomScaleNormal="70" zoomScaleSheetLayoutView="65" workbookViewId="0">
      <selection activeCell="D142" sqref="D142:Q142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381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76199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5</v>
      </c>
      <c r="C15" s="20" t="s">
        <v>382</v>
      </c>
      <c r="D15" s="19">
        <v>1</v>
      </c>
      <c r="E15" s="19">
        <v>2</v>
      </c>
      <c r="F15" s="19">
        <v>4</v>
      </c>
      <c r="G15" s="19">
        <v>41</v>
      </c>
      <c r="H15" s="19">
        <v>5</v>
      </c>
      <c r="I15" s="19">
        <v>115</v>
      </c>
      <c r="J15" s="19">
        <v>1</v>
      </c>
      <c r="K15" s="19">
        <v>8</v>
      </c>
      <c r="L15" s="19">
        <v>351</v>
      </c>
      <c r="M15" s="21">
        <f t="shared" ref="M15:M24" si="0">SUM(D15:L15)</f>
        <v>528</v>
      </c>
      <c r="N15" s="22"/>
      <c r="O15" s="19">
        <v>16</v>
      </c>
      <c r="P15" s="21">
        <f>SUM(M15+O15)</f>
        <v>544</v>
      </c>
      <c r="Q15" s="23"/>
    </row>
    <row r="16" spans="1:17" s="24" customFormat="1" ht="24.95" customHeight="1">
      <c r="A16" s="19">
        <v>2</v>
      </c>
      <c r="B16" s="19">
        <v>5</v>
      </c>
      <c r="C16" s="20" t="s">
        <v>383</v>
      </c>
      <c r="D16" s="19">
        <v>2</v>
      </c>
      <c r="E16" s="19">
        <v>2</v>
      </c>
      <c r="F16" s="19">
        <v>4</v>
      </c>
      <c r="G16" s="19">
        <v>30</v>
      </c>
      <c r="H16" s="19">
        <v>4</v>
      </c>
      <c r="I16" s="19">
        <v>116</v>
      </c>
      <c r="J16" s="19">
        <v>1</v>
      </c>
      <c r="K16" s="19">
        <v>4</v>
      </c>
      <c r="L16" s="19">
        <v>251</v>
      </c>
      <c r="M16" s="21">
        <f t="shared" si="0"/>
        <v>414</v>
      </c>
      <c r="N16" s="22"/>
      <c r="O16" s="19">
        <v>22</v>
      </c>
      <c r="P16" s="21">
        <f t="shared" ref="P16:P24" si="1">SUM(M16+O16)</f>
        <v>436</v>
      </c>
      <c r="Q16" s="23"/>
    </row>
    <row r="17" spans="1:17" s="24" customFormat="1" ht="24.95" customHeight="1">
      <c r="A17" s="19">
        <v>3</v>
      </c>
      <c r="B17" s="19">
        <v>5</v>
      </c>
      <c r="C17" s="20" t="s">
        <v>384</v>
      </c>
      <c r="D17" s="19">
        <v>1</v>
      </c>
      <c r="E17" s="19">
        <v>0</v>
      </c>
      <c r="F17" s="19">
        <v>1</v>
      </c>
      <c r="G17" s="19">
        <v>29</v>
      </c>
      <c r="H17" s="19">
        <v>0</v>
      </c>
      <c r="I17" s="19">
        <v>68</v>
      </c>
      <c r="J17" s="19">
        <v>2</v>
      </c>
      <c r="K17" s="19">
        <v>2</v>
      </c>
      <c r="L17" s="19">
        <v>258</v>
      </c>
      <c r="M17" s="21">
        <f t="shared" si="0"/>
        <v>361</v>
      </c>
      <c r="N17" s="22"/>
      <c r="O17" s="19">
        <v>10</v>
      </c>
      <c r="P17" s="21">
        <f t="shared" si="1"/>
        <v>371</v>
      </c>
      <c r="Q17" s="23"/>
    </row>
    <row r="18" spans="1:17" s="24" customFormat="1" ht="24.95" customHeight="1">
      <c r="A18" s="19">
        <v>4</v>
      </c>
      <c r="B18" s="19">
        <v>5</v>
      </c>
      <c r="C18" s="20" t="s">
        <v>385</v>
      </c>
      <c r="D18" s="19">
        <v>3</v>
      </c>
      <c r="E18" s="19">
        <v>8</v>
      </c>
      <c r="F18" s="19">
        <v>2</v>
      </c>
      <c r="G18" s="19">
        <v>13</v>
      </c>
      <c r="H18" s="19">
        <v>1</v>
      </c>
      <c r="I18" s="19">
        <v>102</v>
      </c>
      <c r="J18" s="19">
        <v>1</v>
      </c>
      <c r="K18" s="19">
        <v>1</v>
      </c>
      <c r="L18" s="19">
        <v>385</v>
      </c>
      <c r="M18" s="21">
        <f t="shared" si="0"/>
        <v>516</v>
      </c>
      <c r="N18" s="22"/>
      <c r="O18" s="19">
        <v>15</v>
      </c>
      <c r="P18" s="21">
        <f t="shared" si="1"/>
        <v>531</v>
      </c>
      <c r="Q18" s="23"/>
    </row>
    <row r="19" spans="1:17" s="24" customFormat="1" ht="24.95" customHeight="1">
      <c r="A19" s="19">
        <v>5</v>
      </c>
      <c r="B19" s="19">
        <v>5</v>
      </c>
      <c r="C19" s="20" t="s">
        <v>386</v>
      </c>
      <c r="D19" s="19">
        <v>11</v>
      </c>
      <c r="E19" s="19">
        <v>11</v>
      </c>
      <c r="F19" s="19">
        <v>3</v>
      </c>
      <c r="G19" s="19">
        <v>18</v>
      </c>
      <c r="H19" s="19">
        <v>4</v>
      </c>
      <c r="I19" s="19">
        <v>49</v>
      </c>
      <c r="J19" s="19">
        <v>1</v>
      </c>
      <c r="K19" s="19">
        <v>1</v>
      </c>
      <c r="L19" s="19">
        <v>334</v>
      </c>
      <c r="M19" s="21">
        <f t="shared" si="0"/>
        <v>432</v>
      </c>
      <c r="N19" s="22"/>
      <c r="O19" s="19">
        <v>8</v>
      </c>
      <c r="P19" s="21">
        <f t="shared" si="1"/>
        <v>440</v>
      </c>
      <c r="Q19" s="23"/>
    </row>
    <row r="20" spans="1:17" s="24" customFormat="1" ht="24.95" customHeight="1">
      <c r="A20" s="19">
        <v>6</v>
      </c>
      <c r="B20" s="19">
        <v>5</v>
      </c>
      <c r="C20" s="20" t="s">
        <v>387</v>
      </c>
      <c r="D20" s="19">
        <v>2</v>
      </c>
      <c r="E20" s="19">
        <v>6</v>
      </c>
      <c r="F20" s="19">
        <v>0</v>
      </c>
      <c r="G20" s="19">
        <v>4</v>
      </c>
      <c r="H20" s="19">
        <v>3</v>
      </c>
      <c r="I20" s="19">
        <v>29</v>
      </c>
      <c r="J20" s="19">
        <v>0</v>
      </c>
      <c r="K20" s="19">
        <v>2</v>
      </c>
      <c r="L20" s="19">
        <v>108</v>
      </c>
      <c r="M20" s="21">
        <f t="shared" si="0"/>
        <v>154</v>
      </c>
      <c r="N20" s="22"/>
      <c r="O20" s="19">
        <v>1</v>
      </c>
      <c r="P20" s="21">
        <f t="shared" si="1"/>
        <v>155</v>
      </c>
      <c r="Q20" s="23"/>
    </row>
    <row r="21" spans="1:17" s="24" customFormat="1" ht="24.95" customHeight="1">
      <c r="A21" s="19">
        <v>7</v>
      </c>
      <c r="B21" s="19">
        <v>5</v>
      </c>
      <c r="C21" s="20" t="s">
        <v>388</v>
      </c>
      <c r="D21" s="19">
        <v>1</v>
      </c>
      <c r="E21" s="19">
        <v>43</v>
      </c>
      <c r="F21" s="19">
        <v>0</v>
      </c>
      <c r="G21" s="19">
        <v>2</v>
      </c>
      <c r="H21" s="19">
        <v>5</v>
      </c>
      <c r="I21" s="19">
        <v>180</v>
      </c>
      <c r="J21" s="19">
        <v>4</v>
      </c>
      <c r="K21" s="19">
        <v>4</v>
      </c>
      <c r="L21" s="19">
        <v>356</v>
      </c>
      <c r="M21" s="21">
        <f t="shared" si="0"/>
        <v>595</v>
      </c>
      <c r="N21" s="22"/>
      <c r="O21" s="19">
        <v>19</v>
      </c>
      <c r="P21" s="21">
        <f t="shared" si="1"/>
        <v>614</v>
      </c>
      <c r="Q21" s="23"/>
    </row>
    <row r="22" spans="1:17" s="24" customFormat="1" ht="24.95" customHeight="1">
      <c r="A22" s="19">
        <v>8</v>
      </c>
      <c r="B22" s="19">
        <v>5</v>
      </c>
      <c r="C22" s="20" t="s">
        <v>389</v>
      </c>
      <c r="D22" s="19">
        <v>1</v>
      </c>
      <c r="E22" s="19">
        <v>52</v>
      </c>
      <c r="F22" s="19">
        <v>3</v>
      </c>
      <c r="G22" s="19">
        <v>3</v>
      </c>
      <c r="H22" s="19">
        <v>1</v>
      </c>
      <c r="I22" s="19">
        <v>79</v>
      </c>
      <c r="J22" s="19">
        <v>1</v>
      </c>
      <c r="K22" s="19">
        <v>2</v>
      </c>
      <c r="L22" s="19">
        <v>410</v>
      </c>
      <c r="M22" s="21">
        <f t="shared" si="0"/>
        <v>552</v>
      </c>
      <c r="N22" s="22"/>
      <c r="O22" s="19">
        <v>9</v>
      </c>
      <c r="P22" s="21">
        <f t="shared" si="1"/>
        <v>561</v>
      </c>
      <c r="Q22" s="23"/>
    </row>
    <row r="23" spans="1:17" s="24" customFormat="1" ht="24.95" customHeight="1">
      <c r="A23" s="19">
        <v>9</v>
      </c>
      <c r="B23" s="19">
        <v>5</v>
      </c>
      <c r="C23" s="20" t="s">
        <v>390</v>
      </c>
      <c r="D23" s="19">
        <v>1</v>
      </c>
      <c r="E23" s="19">
        <v>24</v>
      </c>
      <c r="F23" s="19">
        <v>1</v>
      </c>
      <c r="G23" s="19">
        <v>14</v>
      </c>
      <c r="H23" s="19">
        <v>1</v>
      </c>
      <c r="I23" s="19">
        <v>54</v>
      </c>
      <c r="J23" s="19">
        <v>0</v>
      </c>
      <c r="K23" s="19">
        <v>2</v>
      </c>
      <c r="L23" s="19">
        <v>166</v>
      </c>
      <c r="M23" s="21">
        <f t="shared" si="0"/>
        <v>263</v>
      </c>
      <c r="N23" s="22"/>
      <c r="O23" s="19">
        <v>13</v>
      </c>
      <c r="P23" s="21">
        <f t="shared" si="1"/>
        <v>276</v>
      </c>
      <c r="Q23" s="23"/>
    </row>
    <row r="24" spans="1:17" s="24" customFormat="1" ht="24.95" customHeight="1">
      <c r="A24" s="19">
        <v>10</v>
      </c>
      <c r="B24" s="19">
        <v>5</v>
      </c>
      <c r="C24" s="20" t="s">
        <v>391</v>
      </c>
      <c r="D24" s="19">
        <v>2</v>
      </c>
      <c r="E24" s="19">
        <v>3</v>
      </c>
      <c r="F24" s="19">
        <v>3</v>
      </c>
      <c r="G24" s="19">
        <v>4</v>
      </c>
      <c r="H24" s="19">
        <v>3</v>
      </c>
      <c r="I24" s="19">
        <v>51</v>
      </c>
      <c r="J24" s="19">
        <v>1</v>
      </c>
      <c r="K24" s="19">
        <v>5</v>
      </c>
      <c r="L24" s="19">
        <v>374</v>
      </c>
      <c r="M24" s="21">
        <f t="shared" si="0"/>
        <v>446</v>
      </c>
      <c r="N24" s="22"/>
      <c r="O24" s="19">
        <v>10</v>
      </c>
      <c r="P24" s="21">
        <f t="shared" si="1"/>
        <v>456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25</v>
      </c>
      <c r="E25" s="28">
        <f t="shared" si="2"/>
        <v>151</v>
      </c>
      <c r="F25" s="28">
        <f t="shared" si="2"/>
        <v>21</v>
      </c>
      <c r="G25" s="28">
        <f t="shared" si="2"/>
        <v>158</v>
      </c>
      <c r="H25" s="28">
        <f t="shared" si="2"/>
        <v>27</v>
      </c>
      <c r="I25" s="28">
        <f t="shared" si="2"/>
        <v>843</v>
      </c>
      <c r="J25" s="28">
        <f t="shared" si="2"/>
        <v>12</v>
      </c>
      <c r="K25" s="28">
        <f t="shared" si="2"/>
        <v>31</v>
      </c>
      <c r="L25" s="28">
        <f t="shared" si="2"/>
        <v>2993</v>
      </c>
      <c r="M25" s="28">
        <f>SUM(M15:M24)</f>
        <v>4261</v>
      </c>
      <c r="N25" s="28">
        <f>SUM(N15:N24)</f>
        <v>0</v>
      </c>
      <c r="O25" s="28">
        <f>SUM(O15:O24)</f>
        <v>123</v>
      </c>
      <c r="P25" s="28">
        <f>SUM(P15:P24)</f>
        <v>4384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25</v>
      </c>
      <c r="E26" s="28">
        <f t="shared" ref="E26:Q26" si="3">E25</f>
        <v>151</v>
      </c>
      <c r="F26" s="28">
        <f t="shared" si="3"/>
        <v>21</v>
      </c>
      <c r="G26" s="28">
        <f t="shared" si="3"/>
        <v>158</v>
      </c>
      <c r="H26" s="28">
        <f t="shared" si="3"/>
        <v>27</v>
      </c>
      <c r="I26" s="28">
        <f>I25</f>
        <v>843</v>
      </c>
      <c r="J26" s="28">
        <f>J25</f>
        <v>12</v>
      </c>
      <c r="K26" s="28">
        <f>K25</f>
        <v>31</v>
      </c>
      <c r="L26" s="28">
        <f>L25</f>
        <v>2993</v>
      </c>
      <c r="M26" s="28">
        <f t="shared" si="3"/>
        <v>4261</v>
      </c>
      <c r="N26" s="28">
        <f t="shared" si="3"/>
        <v>0</v>
      </c>
      <c r="O26" s="28">
        <f t="shared" si="3"/>
        <v>123</v>
      </c>
      <c r="P26" s="28">
        <f t="shared" si="3"/>
        <v>4384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5</v>
      </c>
      <c r="C27" s="20" t="s">
        <v>392</v>
      </c>
      <c r="D27" s="19">
        <v>2</v>
      </c>
      <c r="E27" s="19">
        <v>1</v>
      </c>
      <c r="F27" s="19">
        <v>0</v>
      </c>
      <c r="G27" s="19">
        <v>6</v>
      </c>
      <c r="H27" s="19">
        <v>0</v>
      </c>
      <c r="I27" s="19">
        <v>34</v>
      </c>
      <c r="J27" s="19">
        <v>0</v>
      </c>
      <c r="K27" s="19">
        <v>3</v>
      </c>
      <c r="L27" s="19">
        <v>378</v>
      </c>
      <c r="M27" s="21">
        <f t="shared" ref="M27:M36" si="4">SUM(D27:L27)</f>
        <v>424</v>
      </c>
      <c r="N27" s="22"/>
      <c r="O27" s="19">
        <v>6</v>
      </c>
      <c r="P27" s="21">
        <f t="shared" ref="P27:P36" si="5">SUM(M27+O27)</f>
        <v>430</v>
      </c>
      <c r="Q27" s="23"/>
    </row>
    <row r="28" spans="1:17" s="24" customFormat="1" ht="24.95" customHeight="1">
      <c r="A28" s="19">
        <v>12</v>
      </c>
      <c r="B28" s="19">
        <v>5</v>
      </c>
      <c r="C28" s="20" t="s">
        <v>393</v>
      </c>
      <c r="D28" s="19">
        <v>0</v>
      </c>
      <c r="E28" s="19">
        <v>7</v>
      </c>
      <c r="F28" s="19">
        <v>2</v>
      </c>
      <c r="G28" s="19">
        <v>6</v>
      </c>
      <c r="H28" s="19">
        <v>5</v>
      </c>
      <c r="I28" s="19">
        <v>130</v>
      </c>
      <c r="J28" s="19">
        <v>4</v>
      </c>
      <c r="K28" s="19">
        <v>3</v>
      </c>
      <c r="L28" s="19">
        <v>287</v>
      </c>
      <c r="M28" s="21">
        <f t="shared" si="4"/>
        <v>444</v>
      </c>
      <c r="N28" s="22"/>
      <c r="O28" s="19">
        <v>25</v>
      </c>
      <c r="P28" s="21">
        <f t="shared" si="5"/>
        <v>469</v>
      </c>
      <c r="Q28" s="23"/>
    </row>
    <row r="29" spans="1:17" s="24" customFormat="1" ht="24.95" customHeight="1">
      <c r="A29" s="19">
        <v>13</v>
      </c>
      <c r="B29" s="19">
        <v>5</v>
      </c>
      <c r="C29" s="20" t="s">
        <v>394</v>
      </c>
      <c r="D29" s="19">
        <v>1</v>
      </c>
      <c r="E29" s="19">
        <v>8</v>
      </c>
      <c r="F29" s="19">
        <v>0</v>
      </c>
      <c r="G29" s="19">
        <v>7</v>
      </c>
      <c r="H29" s="19">
        <v>1</v>
      </c>
      <c r="I29" s="19">
        <v>31</v>
      </c>
      <c r="J29" s="19">
        <v>0</v>
      </c>
      <c r="K29" s="19">
        <v>2</v>
      </c>
      <c r="L29" s="19">
        <v>85</v>
      </c>
      <c r="M29" s="21">
        <f t="shared" si="4"/>
        <v>135</v>
      </c>
      <c r="N29" s="22"/>
      <c r="O29" s="19">
        <v>7</v>
      </c>
      <c r="P29" s="21">
        <f t="shared" si="5"/>
        <v>142</v>
      </c>
      <c r="Q29" s="23"/>
    </row>
    <row r="30" spans="1:17" s="24" customFormat="1" ht="24.95" customHeight="1">
      <c r="A30" s="19">
        <v>14</v>
      </c>
      <c r="B30" s="19">
        <v>5</v>
      </c>
      <c r="C30" s="20" t="s">
        <v>395</v>
      </c>
      <c r="D30" s="19">
        <v>1</v>
      </c>
      <c r="E30" s="19">
        <v>25</v>
      </c>
      <c r="F30" s="19">
        <v>3</v>
      </c>
      <c r="G30" s="19">
        <v>2</v>
      </c>
      <c r="H30" s="19">
        <v>0</v>
      </c>
      <c r="I30" s="19">
        <v>199</v>
      </c>
      <c r="J30" s="19">
        <v>4</v>
      </c>
      <c r="K30" s="19">
        <v>1</v>
      </c>
      <c r="L30" s="19">
        <v>351</v>
      </c>
      <c r="M30" s="21">
        <f t="shared" si="4"/>
        <v>586</v>
      </c>
      <c r="N30" s="22"/>
      <c r="O30" s="19">
        <v>13</v>
      </c>
      <c r="P30" s="21">
        <f t="shared" si="5"/>
        <v>599</v>
      </c>
      <c r="Q30" s="23"/>
    </row>
    <row r="31" spans="1:17" s="24" customFormat="1" ht="24.95" customHeight="1">
      <c r="A31" s="19">
        <v>15</v>
      </c>
      <c r="B31" s="19">
        <v>5</v>
      </c>
      <c r="C31" s="20" t="s">
        <v>396</v>
      </c>
      <c r="D31" s="19">
        <v>2</v>
      </c>
      <c r="E31" s="19">
        <v>7</v>
      </c>
      <c r="F31" s="19">
        <v>1</v>
      </c>
      <c r="G31" s="19">
        <v>64</v>
      </c>
      <c r="H31" s="19">
        <v>1</v>
      </c>
      <c r="I31" s="19">
        <v>74</v>
      </c>
      <c r="J31" s="19">
        <v>1</v>
      </c>
      <c r="K31" s="19">
        <v>2</v>
      </c>
      <c r="L31" s="19">
        <v>179</v>
      </c>
      <c r="M31" s="21">
        <f t="shared" si="4"/>
        <v>331</v>
      </c>
      <c r="N31" s="22"/>
      <c r="O31" s="19">
        <v>5</v>
      </c>
      <c r="P31" s="21">
        <f t="shared" si="5"/>
        <v>336</v>
      </c>
      <c r="Q31" s="23"/>
    </row>
    <row r="32" spans="1:17" s="24" customFormat="1" ht="24.95" customHeight="1">
      <c r="A32" s="19">
        <v>16</v>
      </c>
      <c r="B32" s="19">
        <v>5</v>
      </c>
      <c r="C32" s="20" t="s">
        <v>397</v>
      </c>
      <c r="D32" s="19">
        <v>0</v>
      </c>
      <c r="E32" s="19">
        <v>1</v>
      </c>
      <c r="F32" s="19">
        <v>0</v>
      </c>
      <c r="G32" s="19">
        <v>12</v>
      </c>
      <c r="H32" s="19">
        <v>1</v>
      </c>
      <c r="I32" s="19">
        <v>91</v>
      </c>
      <c r="J32" s="19">
        <v>0</v>
      </c>
      <c r="K32" s="19">
        <v>4</v>
      </c>
      <c r="L32" s="19">
        <v>295</v>
      </c>
      <c r="M32" s="21">
        <f t="shared" si="4"/>
        <v>404</v>
      </c>
      <c r="N32" s="22"/>
      <c r="O32" s="19">
        <v>7</v>
      </c>
      <c r="P32" s="21">
        <f t="shared" si="5"/>
        <v>411</v>
      </c>
      <c r="Q32" s="23"/>
    </row>
    <row r="33" spans="1:17" s="24" customFormat="1" ht="24.95" customHeight="1">
      <c r="A33" s="19">
        <v>17</v>
      </c>
      <c r="B33" s="19">
        <v>5</v>
      </c>
      <c r="C33" s="20" t="s">
        <v>398</v>
      </c>
      <c r="D33" s="19">
        <v>3</v>
      </c>
      <c r="E33" s="19">
        <v>7</v>
      </c>
      <c r="F33" s="19">
        <v>2</v>
      </c>
      <c r="G33" s="19">
        <v>10</v>
      </c>
      <c r="H33" s="19">
        <v>0</v>
      </c>
      <c r="I33" s="19">
        <v>30</v>
      </c>
      <c r="J33" s="19">
        <v>2</v>
      </c>
      <c r="K33" s="19">
        <v>2</v>
      </c>
      <c r="L33" s="19">
        <v>129</v>
      </c>
      <c r="M33" s="21">
        <f t="shared" si="4"/>
        <v>185</v>
      </c>
      <c r="N33" s="22"/>
      <c r="O33" s="19">
        <v>5</v>
      </c>
      <c r="P33" s="21">
        <f t="shared" si="5"/>
        <v>190</v>
      </c>
      <c r="Q33" s="23"/>
    </row>
    <row r="34" spans="1:17" s="24" customFormat="1" ht="24.95" customHeight="1">
      <c r="A34" s="19">
        <v>18</v>
      </c>
      <c r="B34" s="19">
        <v>5</v>
      </c>
      <c r="C34" s="20" t="s">
        <v>399</v>
      </c>
      <c r="D34" s="19">
        <v>3</v>
      </c>
      <c r="E34" s="19">
        <v>9</v>
      </c>
      <c r="F34" s="19">
        <v>0</v>
      </c>
      <c r="G34" s="19">
        <v>5</v>
      </c>
      <c r="H34" s="19">
        <v>3</v>
      </c>
      <c r="I34" s="19">
        <v>301</v>
      </c>
      <c r="J34" s="19">
        <v>8</v>
      </c>
      <c r="K34" s="19">
        <v>4</v>
      </c>
      <c r="L34" s="19">
        <v>148</v>
      </c>
      <c r="M34" s="21">
        <f t="shared" si="4"/>
        <v>481</v>
      </c>
      <c r="N34" s="22"/>
      <c r="O34" s="19">
        <v>15</v>
      </c>
      <c r="P34" s="21">
        <f t="shared" si="5"/>
        <v>496</v>
      </c>
      <c r="Q34" s="23"/>
    </row>
    <row r="35" spans="1:17" s="1" customFormat="1" ht="24.95" customHeight="1">
      <c r="A35" s="19">
        <v>19</v>
      </c>
      <c r="B35" s="19">
        <v>5</v>
      </c>
      <c r="C35" s="20" t="s">
        <v>400</v>
      </c>
      <c r="D35" s="19">
        <v>6</v>
      </c>
      <c r="E35" s="19">
        <v>9</v>
      </c>
      <c r="F35" s="19">
        <v>1</v>
      </c>
      <c r="G35" s="19">
        <v>6</v>
      </c>
      <c r="H35" s="19">
        <v>7</v>
      </c>
      <c r="I35" s="19">
        <v>172</v>
      </c>
      <c r="J35" s="19">
        <v>3</v>
      </c>
      <c r="K35" s="19">
        <v>4</v>
      </c>
      <c r="L35" s="19">
        <v>160</v>
      </c>
      <c r="M35" s="21">
        <f t="shared" si="4"/>
        <v>368</v>
      </c>
      <c r="N35" s="22"/>
      <c r="O35" s="19">
        <v>14</v>
      </c>
      <c r="P35" s="21">
        <f t="shared" si="5"/>
        <v>382</v>
      </c>
      <c r="Q35" s="23"/>
    </row>
    <row r="36" spans="1:17" s="1" customFormat="1" ht="24.95" customHeight="1">
      <c r="A36" s="19">
        <v>20</v>
      </c>
      <c r="B36" s="19">
        <v>5</v>
      </c>
      <c r="C36" s="20" t="s">
        <v>401</v>
      </c>
      <c r="D36" s="19">
        <v>0</v>
      </c>
      <c r="E36" s="19">
        <v>0</v>
      </c>
      <c r="F36" s="19">
        <v>0</v>
      </c>
      <c r="G36" s="19">
        <v>1</v>
      </c>
      <c r="H36" s="19">
        <v>0</v>
      </c>
      <c r="I36" s="19">
        <v>144</v>
      </c>
      <c r="J36" s="19">
        <v>0</v>
      </c>
      <c r="K36" s="19">
        <v>0</v>
      </c>
      <c r="L36" s="19">
        <v>200</v>
      </c>
      <c r="M36" s="21">
        <f t="shared" si="4"/>
        <v>345</v>
      </c>
      <c r="N36" s="22"/>
      <c r="O36" s="19">
        <v>2</v>
      </c>
      <c r="P36" s="21">
        <f t="shared" si="5"/>
        <v>347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43</v>
      </c>
      <c r="E37" s="28">
        <f t="shared" si="6"/>
        <v>225</v>
      </c>
      <c r="F37" s="28">
        <f t="shared" si="6"/>
        <v>30</v>
      </c>
      <c r="G37" s="28">
        <f t="shared" si="6"/>
        <v>277</v>
      </c>
      <c r="H37" s="28">
        <f t="shared" si="6"/>
        <v>45</v>
      </c>
      <c r="I37" s="28">
        <f t="shared" si="6"/>
        <v>2049</v>
      </c>
      <c r="J37" s="28">
        <f t="shared" si="6"/>
        <v>34</v>
      </c>
      <c r="K37" s="28">
        <f t="shared" si="6"/>
        <v>56</v>
      </c>
      <c r="L37" s="28">
        <f t="shared" si="6"/>
        <v>5205</v>
      </c>
      <c r="M37" s="28">
        <f t="shared" si="6"/>
        <v>7964</v>
      </c>
      <c r="N37" s="28">
        <f t="shared" si="6"/>
        <v>0</v>
      </c>
      <c r="O37" s="28">
        <f t="shared" si="6"/>
        <v>222</v>
      </c>
      <c r="P37" s="28">
        <f t="shared" si="6"/>
        <v>8186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43</v>
      </c>
      <c r="E38" s="28">
        <f t="shared" ref="E38:Q38" si="7">E37</f>
        <v>225</v>
      </c>
      <c r="F38" s="28">
        <f t="shared" si="7"/>
        <v>30</v>
      </c>
      <c r="G38" s="28">
        <f t="shared" si="7"/>
        <v>277</v>
      </c>
      <c r="H38" s="28">
        <f t="shared" si="7"/>
        <v>45</v>
      </c>
      <c r="I38" s="28">
        <f t="shared" si="7"/>
        <v>2049</v>
      </c>
      <c r="J38" s="28">
        <f t="shared" si="7"/>
        <v>34</v>
      </c>
      <c r="K38" s="28">
        <f t="shared" si="7"/>
        <v>56</v>
      </c>
      <c r="L38" s="28">
        <f t="shared" si="7"/>
        <v>5205</v>
      </c>
      <c r="M38" s="28">
        <f t="shared" si="7"/>
        <v>7964</v>
      </c>
      <c r="N38" s="28">
        <f t="shared" si="7"/>
        <v>0</v>
      </c>
      <c r="O38" s="28">
        <f t="shared" si="7"/>
        <v>222</v>
      </c>
      <c r="P38" s="28">
        <f t="shared" si="7"/>
        <v>8186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5</v>
      </c>
      <c r="C39" s="20" t="s">
        <v>402</v>
      </c>
      <c r="D39" s="19">
        <v>3</v>
      </c>
      <c r="E39" s="19">
        <v>2</v>
      </c>
      <c r="F39" s="19">
        <v>1</v>
      </c>
      <c r="G39" s="19">
        <v>1</v>
      </c>
      <c r="H39" s="19">
        <v>0</v>
      </c>
      <c r="I39" s="19">
        <v>231</v>
      </c>
      <c r="J39" s="19">
        <v>2</v>
      </c>
      <c r="K39" s="19">
        <v>5</v>
      </c>
      <c r="L39" s="19">
        <v>357</v>
      </c>
      <c r="M39" s="29">
        <f t="shared" ref="M39:M48" si="8">SUM(D39:L39)</f>
        <v>602</v>
      </c>
      <c r="N39" s="22"/>
      <c r="O39" s="19">
        <v>5</v>
      </c>
      <c r="P39" s="29">
        <f>SUM(M39+O39)</f>
        <v>607</v>
      </c>
      <c r="Q39" s="23"/>
    </row>
    <row r="40" spans="1:17" s="24" customFormat="1" ht="24.95" customHeight="1">
      <c r="A40" s="19">
        <v>22</v>
      </c>
      <c r="B40" s="19">
        <v>5</v>
      </c>
      <c r="C40" s="20" t="s">
        <v>403</v>
      </c>
      <c r="D40" s="19">
        <v>7</v>
      </c>
      <c r="E40" s="19">
        <v>1</v>
      </c>
      <c r="F40" s="19">
        <v>1</v>
      </c>
      <c r="G40" s="19">
        <v>9</v>
      </c>
      <c r="H40" s="19">
        <v>12</v>
      </c>
      <c r="I40" s="19">
        <v>328</v>
      </c>
      <c r="J40" s="19">
        <v>12</v>
      </c>
      <c r="K40" s="19">
        <v>7</v>
      </c>
      <c r="L40" s="19">
        <v>114</v>
      </c>
      <c r="M40" s="29">
        <f t="shared" si="8"/>
        <v>491</v>
      </c>
      <c r="N40" s="22"/>
      <c r="O40" s="19">
        <v>42</v>
      </c>
      <c r="P40" s="29">
        <f t="shared" ref="P40:P48" si="9">SUM(M40+O40)</f>
        <v>533</v>
      </c>
      <c r="Q40" s="23"/>
    </row>
    <row r="41" spans="1:17" s="24" customFormat="1" ht="24.95" customHeight="1">
      <c r="A41" s="19">
        <v>23</v>
      </c>
      <c r="B41" s="19">
        <v>5</v>
      </c>
      <c r="C41" s="20" t="s">
        <v>404</v>
      </c>
      <c r="D41" s="19">
        <v>0</v>
      </c>
      <c r="E41" s="19">
        <v>1</v>
      </c>
      <c r="F41" s="19">
        <v>2</v>
      </c>
      <c r="G41" s="19">
        <v>10</v>
      </c>
      <c r="H41" s="19">
        <v>3</v>
      </c>
      <c r="I41" s="19">
        <v>133</v>
      </c>
      <c r="J41" s="19">
        <v>1</v>
      </c>
      <c r="K41" s="19">
        <v>2</v>
      </c>
      <c r="L41" s="19">
        <v>319</v>
      </c>
      <c r="M41" s="29">
        <f t="shared" si="8"/>
        <v>471</v>
      </c>
      <c r="N41" s="22"/>
      <c r="O41" s="19">
        <v>10</v>
      </c>
      <c r="P41" s="29">
        <f t="shared" si="9"/>
        <v>481</v>
      </c>
      <c r="Q41" s="23"/>
    </row>
    <row r="42" spans="1:17" s="24" customFormat="1" ht="24.95" customHeight="1">
      <c r="A42" s="19">
        <v>24</v>
      </c>
      <c r="B42" s="19">
        <v>5</v>
      </c>
      <c r="C42" s="20" t="s">
        <v>405</v>
      </c>
      <c r="D42" s="19">
        <v>0</v>
      </c>
      <c r="E42" s="19">
        <v>2</v>
      </c>
      <c r="F42" s="19">
        <v>2</v>
      </c>
      <c r="G42" s="19">
        <v>3</v>
      </c>
      <c r="H42" s="19">
        <v>2</v>
      </c>
      <c r="I42" s="19">
        <v>63</v>
      </c>
      <c r="J42" s="19">
        <v>1</v>
      </c>
      <c r="K42" s="19">
        <v>2</v>
      </c>
      <c r="L42" s="19">
        <v>324</v>
      </c>
      <c r="M42" s="29">
        <f t="shared" si="8"/>
        <v>399</v>
      </c>
      <c r="N42" s="22"/>
      <c r="O42" s="19">
        <v>8</v>
      </c>
      <c r="P42" s="29">
        <f t="shared" si="9"/>
        <v>407</v>
      </c>
      <c r="Q42" s="23"/>
    </row>
    <row r="43" spans="1:17" s="24" customFormat="1" ht="24.95" customHeight="1">
      <c r="A43" s="19">
        <v>25</v>
      </c>
      <c r="B43" s="19">
        <v>5</v>
      </c>
      <c r="C43" s="20" t="s">
        <v>406</v>
      </c>
      <c r="D43" s="19">
        <v>1</v>
      </c>
      <c r="E43" s="19">
        <v>0</v>
      </c>
      <c r="F43" s="19">
        <v>0</v>
      </c>
      <c r="G43" s="19">
        <v>2</v>
      </c>
      <c r="H43" s="19">
        <v>4</v>
      </c>
      <c r="I43" s="19">
        <v>150</v>
      </c>
      <c r="J43" s="19">
        <v>0</v>
      </c>
      <c r="K43" s="19">
        <v>3</v>
      </c>
      <c r="L43" s="19">
        <v>123</v>
      </c>
      <c r="M43" s="29">
        <f t="shared" si="8"/>
        <v>283</v>
      </c>
      <c r="N43" s="22"/>
      <c r="O43" s="19">
        <v>4</v>
      </c>
      <c r="P43" s="29">
        <f t="shared" si="9"/>
        <v>287</v>
      </c>
      <c r="Q43" s="23"/>
    </row>
    <row r="44" spans="1:17" s="24" customFormat="1" ht="24.95" customHeight="1">
      <c r="A44" s="19">
        <v>26</v>
      </c>
      <c r="B44" s="19">
        <v>5</v>
      </c>
      <c r="C44" s="20" t="s">
        <v>407</v>
      </c>
      <c r="D44" s="19">
        <v>1</v>
      </c>
      <c r="E44" s="19">
        <v>1</v>
      </c>
      <c r="F44" s="19">
        <v>1</v>
      </c>
      <c r="G44" s="19">
        <v>11</v>
      </c>
      <c r="H44" s="19">
        <v>1</v>
      </c>
      <c r="I44" s="19">
        <v>59</v>
      </c>
      <c r="J44" s="19">
        <v>0</v>
      </c>
      <c r="K44" s="19">
        <v>3</v>
      </c>
      <c r="L44" s="19">
        <v>307</v>
      </c>
      <c r="M44" s="29">
        <f t="shared" si="8"/>
        <v>384</v>
      </c>
      <c r="N44" s="22"/>
      <c r="O44" s="19">
        <v>3</v>
      </c>
      <c r="P44" s="29">
        <f t="shared" si="9"/>
        <v>387</v>
      </c>
      <c r="Q44" s="23"/>
    </row>
    <row r="45" spans="1:17" s="24" customFormat="1" ht="24.95" customHeight="1">
      <c r="A45" s="19">
        <v>27</v>
      </c>
      <c r="B45" s="19">
        <v>5</v>
      </c>
      <c r="C45" s="20" t="s">
        <v>408</v>
      </c>
      <c r="D45" s="19">
        <v>0</v>
      </c>
      <c r="E45" s="19">
        <v>25</v>
      </c>
      <c r="F45" s="19">
        <v>2</v>
      </c>
      <c r="G45" s="19">
        <v>11</v>
      </c>
      <c r="H45" s="19">
        <v>0</v>
      </c>
      <c r="I45" s="19">
        <v>209</v>
      </c>
      <c r="J45" s="19">
        <v>4</v>
      </c>
      <c r="K45" s="19">
        <v>1</v>
      </c>
      <c r="L45" s="19">
        <v>235</v>
      </c>
      <c r="M45" s="29">
        <f t="shared" si="8"/>
        <v>487</v>
      </c>
      <c r="N45" s="22"/>
      <c r="O45" s="19">
        <v>5</v>
      </c>
      <c r="P45" s="29">
        <f t="shared" si="9"/>
        <v>492</v>
      </c>
      <c r="Q45" s="23"/>
    </row>
    <row r="46" spans="1:17" s="24" customFormat="1" ht="24.95" customHeight="1">
      <c r="A46" s="19">
        <v>28</v>
      </c>
      <c r="B46" s="19">
        <v>5</v>
      </c>
      <c r="C46" s="20" t="s">
        <v>409</v>
      </c>
      <c r="D46" s="19">
        <v>0</v>
      </c>
      <c r="E46" s="19">
        <v>6</v>
      </c>
      <c r="F46" s="19">
        <v>2</v>
      </c>
      <c r="G46" s="19">
        <v>16</v>
      </c>
      <c r="H46" s="19">
        <v>0</v>
      </c>
      <c r="I46" s="19">
        <v>71</v>
      </c>
      <c r="J46" s="19">
        <v>1</v>
      </c>
      <c r="K46" s="19">
        <v>2</v>
      </c>
      <c r="L46" s="19">
        <v>95</v>
      </c>
      <c r="M46" s="29">
        <f t="shared" si="8"/>
        <v>193</v>
      </c>
      <c r="N46" s="22"/>
      <c r="O46" s="19">
        <v>4</v>
      </c>
      <c r="P46" s="29">
        <f t="shared" si="9"/>
        <v>197</v>
      </c>
      <c r="Q46" s="23"/>
    </row>
    <row r="47" spans="1:17" s="24" customFormat="1" ht="24.95" customHeight="1">
      <c r="A47" s="19">
        <v>29</v>
      </c>
      <c r="B47" s="19">
        <v>5</v>
      </c>
      <c r="C47" s="20" t="s">
        <v>410</v>
      </c>
      <c r="D47" s="19">
        <v>4</v>
      </c>
      <c r="E47" s="19">
        <v>0</v>
      </c>
      <c r="F47" s="19">
        <v>2</v>
      </c>
      <c r="G47" s="19">
        <v>9</v>
      </c>
      <c r="H47" s="19">
        <v>3</v>
      </c>
      <c r="I47" s="19">
        <v>100</v>
      </c>
      <c r="J47" s="19">
        <v>1</v>
      </c>
      <c r="K47" s="19">
        <v>4</v>
      </c>
      <c r="L47" s="19">
        <v>391</v>
      </c>
      <c r="M47" s="29">
        <f t="shared" si="8"/>
        <v>514</v>
      </c>
      <c r="N47" s="22"/>
      <c r="O47" s="19">
        <v>19</v>
      </c>
      <c r="P47" s="29">
        <f t="shared" si="9"/>
        <v>533</v>
      </c>
      <c r="Q47" s="23"/>
    </row>
    <row r="48" spans="1:17" s="24" customFormat="1" ht="24.95" customHeight="1">
      <c r="A48" s="19">
        <v>30</v>
      </c>
      <c r="B48" s="19">
        <v>5</v>
      </c>
      <c r="C48" s="20" t="s">
        <v>411</v>
      </c>
      <c r="D48" s="19">
        <v>1</v>
      </c>
      <c r="E48" s="19">
        <v>1</v>
      </c>
      <c r="F48" s="19">
        <v>0</v>
      </c>
      <c r="G48" s="19">
        <v>6</v>
      </c>
      <c r="H48" s="19">
        <v>1</v>
      </c>
      <c r="I48" s="19">
        <v>71</v>
      </c>
      <c r="J48" s="19">
        <v>1</v>
      </c>
      <c r="K48" s="19">
        <v>1</v>
      </c>
      <c r="L48" s="19">
        <v>66</v>
      </c>
      <c r="M48" s="29">
        <f t="shared" si="8"/>
        <v>148</v>
      </c>
      <c r="N48" s="22"/>
      <c r="O48" s="19">
        <v>1</v>
      </c>
      <c r="P48" s="29">
        <f t="shared" si="9"/>
        <v>149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60</v>
      </c>
      <c r="E49" s="28">
        <f t="shared" si="10"/>
        <v>264</v>
      </c>
      <c r="F49" s="28">
        <f t="shared" si="10"/>
        <v>43</v>
      </c>
      <c r="G49" s="28">
        <f t="shared" si="10"/>
        <v>355</v>
      </c>
      <c r="H49" s="28">
        <f t="shared" si="10"/>
        <v>71</v>
      </c>
      <c r="I49" s="28">
        <f t="shared" si="10"/>
        <v>3464</v>
      </c>
      <c r="J49" s="28">
        <f t="shared" si="10"/>
        <v>57</v>
      </c>
      <c r="K49" s="28">
        <f t="shared" si="10"/>
        <v>86</v>
      </c>
      <c r="L49" s="28">
        <f t="shared" si="10"/>
        <v>7536</v>
      </c>
      <c r="M49" s="28">
        <f t="shared" si="10"/>
        <v>11936</v>
      </c>
      <c r="N49" s="28">
        <f t="shared" si="10"/>
        <v>0</v>
      </c>
      <c r="O49" s="28">
        <f t="shared" si="10"/>
        <v>323</v>
      </c>
      <c r="P49" s="28">
        <f t="shared" si="10"/>
        <v>12259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60</v>
      </c>
      <c r="E50" s="28">
        <f t="shared" ref="E50:Q50" si="11">E49</f>
        <v>264</v>
      </c>
      <c r="F50" s="28">
        <f t="shared" si="11"/>
        <v>43</v>
      </c>
      <c r="G50" s="28">
        <f t="shared" si="11"/>
        <v>355</v>
      </c>
      <c r="H50" s="28">
        <f t="shared" si="11"/>
        <v>71</v>
      </c>
      <c r="I50" s="28">
        <f t="shared" si="11"/>
        <v>3464</v>
      </c>
      <c r="J50" s="28">
        <f t="shared" si="11"/>
        <v>57</v>
      </c>
      <c r="K50" s="28">
        <f t="shared" si="11"/>
        <v>86</v>
      </c>
      <c r="L50" s="28">
        <f t="shared" si="11"/>
        <v>7536</v>
      </c>
      <c r="M50" s="28">
        <f t="shared" si="11"/>
        <v>11936</v>
      </c>
      <c r="N50" s="28">
        <f t="shared" si="11"/>
        <v>0</v>
      </c>
      <c r="O50" s="28">
        <f t="shared" si="11"/>
        <v>323</v>
      </c>
      <c r="P50" s="28">
        <f t="shared" si="11"/>
        <v>12259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5</v>
      </c>
      <c r="C51" s="20" t="s">
        <v>412</v>
      </c>
      <c r="D51" s="19">
        <v>5</v>
      </c>
      <c r="E51" s="19">
        <v>1</v>
      </c>
      <c r="F51" s="19">
        <v>0</v>
      </c>
      <c r="G51" s="19">
        <v>7</v>
      </c>
      <c r="H51" s="19">
        <v>0</v>
      </c>
      <c r="I51" s="19">
        <v>105</v>
      </c>
      <c r="J51" s="19">
        <v>4</v>
      </c>
      <c r="K51" s="19">
        <v>4</v>
      </c>
      <c r="L51" s="19">
        <v>213</v>
      </c>
      <c r="M51" s="29">
        <f t="shared" ref="M51:M60" si="12">SUM(D51:L51)</f>
        <v>339</v>
      </c>
      <c r="N51" s="22"/>
      <c r="O51" s="19">
        <v>18</v>
      </c>
      <c r="P51" s="29">
        <f t="shared" ref="P51:P60" si="13">SUM(M51+O51)</f>
        <v>357</v>
      </c>
      <c r="Q51" s="23"/>
    </row>
    <row r="52" spans="1:17" s="24" customFormat="1" ht="24.95" customHeight="1">
      <c r="A52" s="19">
        <v>32</v>
      </c>
      <c r="B52" s="19">
        <v>5</v>
      </c>
      <c r="C52" s="20" t="s">
        <v>413</v>
      </c>
      <c r="D52" s="19">
        <v>6</v>
      </c>
      <c r="E52" s="19">
        <v>1</v>
      </c>
      <c r="F52" s="19">
        <v>0</v>
      </c>
      <c r="G52" s="19">
        <v>4</v>
      </c>
      <c r="H52" s="19">
        <v>4</v>
      </c>
      <c r="I52" s="19">
        <v>20</v>
      </c>
      <c r="J52" s="19">
        <v>2</v>
      </c>
      <c r="K52" s="19">
        <v>1</v>
      </c>
      <c r="L52" s="19">
        <v>137</v>
      </c>
      <c r="M52" s="29">
        <f t="shared" si="12"/>
        <v>175</v>
      </c>
      <c r="N52" s="22"/>
      <c r="O52" s="19">
        <v>9</v>
      </c>
      <c r="P52" s="29">
        <f t="shared" si="13"/>
        <v>184</v>
      </c>
      <c r="Q52" s="23"/>
    </row>
    <row r="53" spans="1:17" s="24" customFormat="1" ht="24.95" customHeight="1">
      <c r="A53" s="19">
        <v>33</v>
      </c>
      <c r="B53" s="19">
        <v>5</v>
      </c>
      <c r="C53" s="20" t="s">
        <v>414</v>
      </c>
      <c r="D53" s="19">
        <v>2</v>
      </c>
      <c r="E53" s="19">
        <v>2</v>
      </c>
      <c r="F53" s="19">
        <v>0</v>
      </c>
      <c r="G53" s="19">
        <v>4</v>
      </c>
      <c r="H53" s="19">
        <v>0</v>
      </c>
      <c r="I53" s="19">
        <v>121</v>
      </c>
      <c r="J53" s="19">
        <v>1</v>
      </c>
      <c r="K53" s="19">
        <v>2</v>
      </c>
      <c r="L53" s="19">
        <v>161</v>
      </c>
      <c r="M53" s="29">
        <f t="shared" si="12"/>
        <v>293</v>
      </c>
      <c r="N53" s="22"/>
      <c r="O53" s="19">
        <v>14</v>
      </c>
      <c r="P53" s="29">
        <f t="shared" si="13"/>
        <v>307</v>
      </c>
      <c r="Q53" s="23"/>
    </row>
    <row r="54" spans="1:17" s="24" customFormat="1" ht="24.95" customHeight="1">
      <c r="A54" s="19">
        <v>34</v>
      </c>
      <c r="B54" s="19">
        <v>5</v>
      </c>
      <c r="C54" s="20" t="s">
        <v>415</v>
      </c>
      <c r="D54" s="19">
        <v>0</v>
      </c>
      <c r="E54" s="19">
        <v>4</v>
      </c>
      <c r="F54" s="19">
        <v>4</v>
      </c>
      <c r="G54" s="19">
        <v>7</v>
      </c>
      <c r="H54" s="19">
        <v>1</v>
      </c>
      <c r="I54" s="19">
        <v>178</v>
      </c>
      <c r="J54" s="19">
        <v>2</v>
      </c>
      <c r="K54" s="19">
        <v>4</v>
      </c>
      <c r="L54" s="19">
        <v>159</v>
      </c>
      <c r="M54" s="29">
        <f t="shared" si="12"/>
        <v>359</v>
      </c>
      <c r="N54" s="22"/>
      <c r="O54" s="19">
        <v>10</v>
      </c>
      <c r="P54" s="29">
        <f t="shared" si="13"/>
        <v>369</v>
      </c>
      <c r="Q54" s="23"/>
    </row>
    <row r="55" spans="1:17" s="1" customFormat="1" ht="24.95" customHeight="1">
      <c r="A55" s="19">
        <v>35</v>
      </c>
      <c r="B55" s="19">
        <v>5</v>
      </c>
      <c r="C55" s="20" t="s">
        <v>416</v>
      </c>
      <c r="D55" s="19">
        <v>1</v>
      </c>
      <c r="E55" s="19">
        <v>0</v>
      </c>
      <c r="F55" s="19">
        <v>2</v>
      </c>
      <c r="G55" s="19">
        <v>12</v>
      </c>
      <c r="H55" s="19">
        <v>1</v>
      </c>
      <c r="I55" s="19">
        <v>74</v>
      </c>
      <c r="J55" s="19">
        <v>1</v>
      </c>
      <c r="K55" s="19">
        <v>1</v>
      </c>
      <c r="L55" s="19">
        <v>360</v>
      </c>
      <c r="M55" s="29">
        <f t="shared" si="12"/>
        <v>452</v>
      </c>
      <c r="N55" s="22"/>
      <c r="O55" s="19">
        <v>11</v>
      </c>
      <c r="P55" s="29">
        <f t="shared" si="13"/>
        <v>463</v>
      </c>
      <c r="Q55" s="23"/>
    </row>
    <row r="56" spans="1:17" s="1" customFormat="1" ht="24.95" customHeight="1">
      <c r="A56" s="19">
        <v>36</v>
      </c>
      <c r="B56" s="19">
        <v>5</v>
      </c>
      <c r="C56" s="20" t="s">
        <v>417</v>
      </c>
      <c r="D56" s="19">
        <v>0</v>
      </c>
      <c r="E56" s="19">
        <v>1</v>
      </c>
      <c r="F56" s="19">
        <v>0</v>
      </c>
      <c r="G56" s="19">
        <v>9</v>
      </c>
      <c r="H56" s="19">
        <v>2</v>
      </c>
      <c r="I56" s="19">
        <v>81</v>
      </c>
      <c r="J56" s="19">
        <v>1</v>
      </c>
      <c r="K56" s="19">
        <v>0</v>
      </c>
      <c r="L56" s="19">
        <v>177</v>
      </c>
      <c r="M56" s="29">
        <f t="shared" si="12"/>
        <v>271</v>
      </c>
      <c r="N56" s="22"/>
      <c r="O56" s="19">
        <v>2</v>
      </c>
      <c r="P56" s="29">
        <f t="shared" si="13"/>
        <v>273</v>
      </c>
      <c r="Q56" s="23"/>
    </row>
    <row r="57" spans="1:17" s="1" customFormat="1" ht="24.95" customHeight="1">
      <c r="A57" s="19">
        <v>37</v>
      </c>
      <c r="B57" s="19">
        <v>5</v>
      </c>
      <c r="C57" s="20" t="s">
        <v>418</v>
      </c>
      <c r="D57" s="19">
        <v>6</v>
      </c>
      <c r="E57" s="19">
        <v>1</v>
      </c>
      <c r="F57" s="19">
        <v>2</v>
      </c>
      <c r="G57" s="19">
        <v>3</v>
      </c>
      <c r="H57" s="19">
        <v>0</v>
      </c>
      <c r="I57" s="19">
        <v>215</v>
      </c>
      <c r="J57" s="19">
        <v>1</v>
      </c>
      <c r="K57" s="19">
        <v>0</v>
      </c>
      <c r="L57" s="19">
        <v>129</v>
      </c>
      <c r="M57" s="29">
        <f t="shared" si="12"/>
        <v>357</v>
      </c>
      <c r="N57" s="22"/>
      <c r="O57" s="19">
        <v>1</v>
      </c>
      <c r="P57" s="29">
        <f t="shared" si="13"/>
        <v>358</v>
      </c>
      <c r="Q57" s="23"/>
    </row>
    <row r="58" spans="1:17" s="1" customFormat="1" ht="24.95" customHeight="1">
      <c r="A58" s="19">
        <v>38</v>
      </c>
      <c r="B58" s="19">
        <v>5</v>
      </c>
      <c r="C58" s="20" t="s">
        <v>419</v>
      </c>
      <c r="D58" s="19">
        <v>0</v>
      </c>
      <c r="E58" s="19">
        <v>4</v>
      </c>
      <c r="F58" s="19">
        <v>0</v>
      </c>
      <c r="G58" s="19">
        <v>11</v>
      </c>
      <c r="H58" s="19">
        <v>3</v>
      </c>
      <c r="I58" s="19">
        <v>150</v>
      </c>
      <c r="J58" s="19">
        <v>29</v>
      </c>
      <c r="K58" s="19">
        <v>1</v>
      </c>
      <c r="L58" s="19">
        <v>124</v>
      </c>
      <c r="M58" s="29">
        <f t="shared" si="12"/>
        <v>322</v>
      </c>
      <c r="N58" s="22"/>
      <c r="O58" s="19">
        <v>3</v>
      </c>
      <c r="P58" s="29">
        <f t="shared" si="13"/>
        <v>325</v>
      </c>
      <c r="Q58" s="23"/>
    </row>
    <row r="59" spans="1:17" s="24" customFormat="1" ht="24.95" customHeight="1">
      <c r="A59" s="19">
        <v>39</v>
      </c>
      <c r="B59" s="19">
        <v>5</v>
      </c>
      <c r="C59" s="20" t="s">
        <v>420</v>
      </c>
      <c r="D59" s="19">
        <v>0</v>
      </c>
      <c r="E59" s="19">
        <v>2</v>
      </c>
      <c r="F59" s="19">
        <v>0</v>
      </c>
      <c r="G59" s="19">
        <v>9</v>
      </c>
      <c r="H59" s="19">
        <v>5</v>
      </c>
      <c r="I59" s="19">
        <v>124</v>
      </c>
      <c r="J59" s="19">
        <v>1</v>
      </c>
      <c r="K59" s="19">
        <v>1</v>
      </c>
      <c r="L59" s="19">
        <v>140</v>
      </c>
      <c r="M59" s="29">
        <f t="shared" si="12"/>
        <v>282</v>
      </c>
      <c r="N59" s="22"/>
      <c r="O59" s="19">
        <v>12</v>
      </c>
      <c r="P59" s="29">
        <f t="shared" si="13"/>
        <v>294</v>
      </c>
      <c r="Q59" s="23"/>
    </row>
    <row r="60" spans="1:17" s="24" customFormat="1" ht="24.95" customHeight="1">
      <c r="A60" s="19">
        <v>40</v>
      </c>
      <c r="B60" s="19">
        <v>5</v>
      </c>
      <c r="C60" s="20" t="s">
        <v>421</v>
      </c>
      <c r="D60" s="19">
        <v>4</v>
      </c>
      <c r="E60" s="19">
        <v>1</v>
      </c>
      <c r="F60" s="19">
        <v>1</v>
      </c>
      <c r="G60" s="19">
        <v>28</v>
      </c>
      <c r="H60" s="19">
        <v>5</v>
      </c>
      <c r="I60" s="19">
        <v>108</v>
      </c>
      <c r="J60" s="19">
        <v>4</v>
      </c>
      <c r="K60" s="19">
        <v>0</v>
      </c>
      <c r="L60" s="19">
        <v>174</v>
      </c>
      <c r="M60" s="29">
        <f t="shared" si="12"/>
        <v>325</v>
      </c>
      <c r="N60" s="22"/>
      <c r="O60" s="19">
        <v>6</v>
      </c>
      <c r="P60" s="29">
        <f t="shared" si="13"/>
        <v>331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84</v>
      </c>
      <c r="E61" s="28">
        <f t="shared" si="14"/>
        <v>281</v>
      </c>
      <c r="F61" s="28">
        <f t="shared" si="14"/>
        <v>52</v>
      </c>
      <c r="G61" s="28">
        <f t="shared" si="14"/>
        <v>449</v>
      </c>
      <c r="H61" s="28">
        <f t="shared" si="14"/>
        <v>92</v>
      </c>
      <c r="I61" s="28">
        <f t="shared" si="14"/>
        <v>4640</v>
      </c>
      <c r="J61" s="28">
        <f t="shared" si="14"/>
        <v>103</v>
      </c>
      <c r="K61" s="28">
        <f t="shared" si="14"/>
        <v>100</v>
      </c>
      <c r="L61" s="28">
        <f t="shared" si="14"/>
        <v>9310</v>
      </c>
      <c r="M61" s="28">
        <f t="shared" si="14"/>
        <v>15111</v>
      </c>
      <c r="N61" s="28">
        <f t="shared" si="14"/>
        <v>0</v>
      </c>
      <c r="O61" s="28">
        <f t="shared" si="14"/>
        <v>409</v>
      </c>
      <c r="P61" s="28">
        <f t="shared" si="14"/>
        <v>15520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84</v>
      </c>
      <c r="E62" s="28">
        <f t="shared" si="15"/>
        <v>281</v>
      </c>
      <c r="F62" s="28">
        <f t="shared" si="15"/>
        <v>52</v>
      </c>
      <c r="G62" s="28">
        <f t="shared" si="15"/>
        <v>449</v>
      </c>
      <c r="H62" s="28">
        <f t="shared" si="15"/>
        <v>92</v>
      </c>
      <c r="I62" s="28">
        <f t="shared" si="15"/>
        <v>4640</v>
      </c>
      <c r="J62" s="28">
        <f t="shared" si="15"/>
        <v>103</v>
      </c>
      <c r="K62" s="28">
        <f t="shared" si="15"/>
        <v>100</v>
      </c>
      <c r="L62" s="28">
        <f t="shared" si="15"/>
        <v>9310</v>
      </c>
      <c r="M62" s="28">
        <f t="shared" si="15"/>
        <v>15111</v>
      </c>
      <c r="N62" s="28">
        <f t="shared" si="15"/>
        <v>0</v>
      </c>
      <c r="O62" s="28">
        <f t="shared" si="15"/>
        <v>409</v>
      </c>
      <c r="P62" s="28">
        <f t="shared" si="15"/>
        <v>15520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5</v>
      </c>
      <c r="C63" s="20" t="s">
        <v>422</v>
      </c>
      <c r="D63" s="19">
        <v>0</v>
      </c>
      <c r="E63" s="19">
        <v>21</v>
      </c>
      <c r="F63" s="19">
        <v>3</v>
      </c>
      <c r="G63" s="19">
        <v>50</v>
      </c>
      <c r="H63" s="19">
        <v>0</v>
      </c>
      <c r="I63" s="19">
        <v>82</v>
      </c>
      <c r="J63" s="19">
        <v>1</v>
      </c>
      <c r="K63" s="19">
        <v>1</v>
      </c>
      <c r="L63" s="19">
        <v>187</v>
      </c>
      <c r="M63" s="29">
        <f t="shared" ref="M63:M72" si="16">SUM(D63:L63)</f>
        <v>345</v>
      </c>
      <c r="N63" s="22"/>
      <c r="O63" s="19">
        <v>6</v>
      </c>
      <c r="P63" s="29">
        <f>SUM(M63+O63)</f>
        <v>351</v>
      </c>
      <c r="Q63" s="23"/>
    </row>
    <row r="64" spans="1:17" s="24" customFormat="1" ht="24.95" customHeight="1">
      <c r="A64" s="19">
        <v>42</v>
      </c>
      <c r="B64" s="19">
        <v>5</v>
      </c>
      <c r="C64" s="20" t="s">
        <v>423</v>
      </c>
      <c r="D64" s="19">
        <v>0</v>
      </c>
      <c r="E64" s="19">
        <v>0</v>
      </c>
      <c r="F64" s="19">
        <v>0</v>
      </c>
      <c r="G64" s="19">
        <v>67</v>
      </c>
      <c r="H64" s="19">
        <v>0</v>
      </c>
      <c r="I64" s="19">
        <v>30</v>
      </c>
      <c r="J64" s="19">
        <v>1</v>
      </c>
      <c r="K64" s="19">
        <v>0</v>
      </c>
      <c r="L64" s="19">
        <v>177</v>
      </c>
      <c r="M64" s="29">
        <f t="shared" si="16"/>
        <v>275</v>
      </c>
      <c r="N64" s="22"/>
      <c r="O64" s="19">
        <v>3</v>
      </c>
      <c r="P64" s="29">
        <f t="shared" ref="P64:P72" si="17">SUM(M64+O64)</f>
        <v>278</v>
      </c>
      <c r="Q64" s="23"/>
    </row>
    <row r="65" spans="1:17" s="24" customFormat="1" ht="24.95" customHeight="1">
      <c r="A65" s="19">
        <v>43</v>
      </c>
      <c r="B65" s="19">
        <v>5</v>
      </c>
      <c r="C65" s="20" t="s">
        <v>424</v>
      </c>
      <c r="D65" s="19">
        <v>2</v>
      </c>
      <c r="E65" s="19">
        <v>0</v>
      </c>
      <c r="F65" s="19">
        <v>3</v>
      </c>
      <c r="G65" s="19">
        <v>23</v>
      </c>
      <c r="H65" s="19">
        <v>1</v>
      </c>
      <c r="I65" s="19">
        <v>87</v>
      </c>
      <c r="J65" s="19">
        <v>1</v>
      </c>
      <c r="K65" s="19">
        <v>3</v>
      </c>
      <c r="L65" s="19">
        <v>264</v>
      </c>
      <c r="M65" s="29">
        <f t="shared" si="16"/>
        <v>384</v>
      </c>
      <c r="N65" s="22"/>
      <c r="O65" s="19">
        <v>12</v>
      </c>
      <c r="P65" s="29">
        <f t="shared" si="17"/>
        <v>396</v>
      </c>
      <c r="Q65" s="23"/>
    </row>
    <row r="66" spans="1:17" s="24" customFormat="1" ht="24.95" customHeight="1">
      <c r="A66" s="19">
        <v>44</v>
      </c>
      <c r="B66" s="19">
        <v>5</v>
      </c>
      <c r="C66" s="20" t="s">
        <v>425</v>
      </c>
      <c r="D66" s="19">
        <v>0</v>
      </c>
      <c r="E66" s="19">
        <v>3</v>
      </c>
      <c r="F66" s="19">
        <v>0</v>
      </c>
      <c r="G66" s="19">
        <v>3</v>
      </c>
      <c r="H66" s="19">
        <v>1</v>
      </c>
      <c r="I66" s="19">
        <v>60</v>
      </c>
      <c r="J66" s="19">
        <v>0</v>
      </c>
      <c r="K66" s="19">
        <v>2</v>
      </c>
      <c r="L66" s="19">
        <v>40</v>
      </c>
      <c r="M66" s="29">
        <f t="shared" si="16"/>
        <v>109</v>
      </c>
      <c r="N66" s="22"/>
      <c r="O66" s="19">
        <v>0</v>
      </c>
      <c r="P66" s="29">
        <f t="shared" si="17"/>
        <v>109</v>
      </c>
      <c r="Q66" s="23"/>
    </row>
    <row r="67" spans="1:17" s="24" customFormat="1" ht="24.95" customHeight="1">
      <c r="A67" s="19">
        <v>45</v>
      </c>
      <c r="B67" s="19">
        <v>5</v>
      </c>
      <c r="C67" s="20" t="s">
        <v>426</v>
      </c>
      <c r="D67" s="19">
        <v>0</v>
      </c>
      <c r="E67" s="19">
        <v>0</v>
      </c>
      <c r="F67" s="19">
        <v>0</v>
      </c>
      <c r="G67" s="19">
        <v>9</v>
      </c>
      <c r="H67" s="19">
        <v>1</v>
      </c>
      <c r="I67" s="19">
        <v>40</v>
      </c>
      <c r="J67" s="19">
        <v>0</v>
      </c>
      <c r="K67" s="19">
        <v>1</v>
      </c>
      <c r="L67" s="19">
        <v>42</v>
      </c>
      <c r="M67" s="29">
        <f t="shared" si="16"/>
        <v>93</v>
      </c>
      <c r="N67" s="22"/>
      <c r="O67" s="19">
        <v>1</v>
      </c>
      <c r="P67" s="29">
        <f t="shared" si="17"/>
        <v>94</v>
      </c>
      <c r="Q67" s="23"/>
    </row>
    <row r="68" spans="1:17" s="24" customFormat="1" ht="24.95" customHeight="1">
      <c r="A68" s="19">
        <v>46</v>
      </c>
      <c r="B68" s="19">
        <v>5</v>
      </c>
      <c r="C68" s="20" t="s">
        <v>427</v>
      </c>
      <c r="D68" s="19">
        <v>0</v>
      </c>
      <c r="E68" s="19">
        <v>0</v>
      </c>
      <c r="F68" s="19">
        <v>0</v>
      </c>
      <c r="G68" s="19">
        <v>16</v>
      </c>
      <c r="H68" s="19">
        <v>6</v>
      </c>
      <c r="I68" s="19">
        <v>8</v>
      </c>
      <c r="J68" s="19">
        <v>0</v>
      </c>
      <c r="K68" s="19">
        <v>0</v>
      </c>
      <c r="L68" s="19">
        <v>20</v>
      </c>
      <c r="M68" s="29">
        <f t="shared" si="16"/>
        <v>50</v>
      </c>
      <c r="N68" s="22"/>
      <c r="O68" s="19">
        <v>1</v>
      </c>
      <c r="P68" s="29">
        <f t="shared" si="17"/>
        <v>51</v>
      </c>
      <c r="Q68" s="23"/>
    </row>
    <row r="69" spans="1:17" s="24" customFormat="1" ht="24.95" customHeight="1">
      <c r="A69" s="19">
        <v>47</v>
      </c>
      <c r="B69" s="19">
        <v>5</v>
      </c>
      <c r="C69" s="20" t="s">
        <v>428</v>
      </c>
      <c r="D69" s="19">
        <v>0</v>
      </c>
      <c r="E69" s="19">
        <v>0</v>
      </c>
      <c r="F69" s="19">
        <v>0</v>
      </c>
      <c r="G69" s="19">
        <v>11</v>
      </c>
      <c r="H69" s="19">
        <v>0</v>
      </c>
      <c r="I69" s="19">
        <v>15</v>
      </c>
      <c r="J69" s="19">
        <v>0</v>
      </c>
      <c r="K69" s="19">
        <v>1</v>
      </c>
      <c r="L69" s="19">
        <v>14</v>
      </c>
      <c r="M69" s="29">
        <f t="shared" si="16"/>
        <v>41</v>
      </c>
      <c r="N69" s="22"/>
      <c r="O69" s="19">
        <v>2</v>
      </c>
      <c r="P69" s="29">
        <f t="shared" si="17"/>
        <v>43</v>
      </c>
      <c r="Q69" s="23"/>
    </row>
    <row r="70" spans="1:17" s="24" customFormat="1" ht="24.95" customHeight="1">
      <c r="A70" s="19">
        <v>48</v>
      </c>
      <c r="B70" s="19">
        <v>5</v>
      </c>
      <c r="C70" s="20" t="s">
        <v>429</v>
      </c>
      <c r="D70" s="19">
        <v>1</v>
      </c>
      <c r="E70" s="19">
        <v>1</v>
      </c>
      <c r="F70" s="19">
        <v>1</v>
      </c>
      <c r="G70" s="19">
        <v>18</v>
      </c>
      <c r="H70" s="19">
        <v>0</v>
      </c>
      <c r="I70" s="19">
        <v>36</v>
      </c>
      <c r="J70" s="19">
        <v>1</v>
      </c>
      <c r="K70" s="19">
        <v>1</v>
      </c>
      <c r="L70" s="19">
        <v>99</v>
      </c>
      <c r="M70" s="29">
        <f t="shared" si="16"/>
        <v>158</v>
      </c>
      <c r="N70" s="22"/>
      <c r="O70" s="19">
        <v>5</v>
      </c>
      <c r="P70" s="29">
        <f t="shared" si="17"/>
        <v>163</v>
      </c>
      <c r="Q70" s="23"/>
    </row>
    <row r="71" spans="1:17" s="24" customFormat="1" ht="24.95" customHeight="1">
      <c r="A71" s="19">
        <v>49</v>
      </c>
      <c r="B71" s="19">
        <v>5</v>
      </c>
      <c r="C71" s="20" t="s">
        <v>430</v>
      </c>
      <c r="D71" s="19">
        <v>0</v>
      </c>
      <c r="E71" s="19">
        <v>1</v>
      </c>
      <c r="F71" s="19">
        <v>0</v>
      </c>
      <c r="G71" s="19">
        <v>39</v>
      </c>
      <c r="H71" s="19">
        <v>1</v>
      </c>
      <c r="I71" s="19">
        <v>3</v>
      </c>
      <c r="J71" s="19">
        <v>1</v>
      </c>
      <c r="K71" s="19">
        <v>1</v>
      </c>
      <c r="L71" s="19">
        <v>53</v>
      </c>
      <c r="M71" s="29">
        <f t="shared" si="16"/>
        <v>99</v>
      </c>
      <c r="N71" s="22"/>
      <c r="O71" s="19">
        <v>2</v>
      </c>
      <c r="P71" s="29">
        <f t="shared" si="17"/>
        <v>101</v>
      </c>
      <c r="Q71" s="23"/>
    </row>
    <row r="72" spans="1:17" s="24" customFormat="1" ht="24.95" customHeight="1">
      <c r="A72" s="19">
        <v>50</v>
      </c>
      <c r="B72" s="19">
        <v>5</v>
      </c>
      <c r="C72" s="20" t="s">
        <v>431</v>
      </c>
      <c r="D72" s="19">
        <v>1</v>
      </c>
      <c r="E72" s="19">
        <v>52</v>
      </c>
      <c r="F72" s="19">
        <v>0</v>
      </c>
      <c r="G72" s="19">
        <v>0</v>
      </c>
      <c r="H72" s="19">
        <v>0</v>
      </c>
      <c r="I72" s="19">
        <v>118</v>
      </c>
      <c r="J72" s="19">
        <v>1</v>
      </c>
      <c r="K72" s="19">
        <v>0</v>
      </c>
      <c r="L72" s="19">
        <v>51</v>
      </c>
      <c r="M72" s="29">
        <f t="shared" si="16"/>
        <v>223</v>
      </c>
      <c r="N72" s="22"/>
      <c r="O72" s="19">
        <v>1</v>
      </c>
      <c r="P72" s="29">
        <f t="shared" si="17"/>
        <v>224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88</v>
      </c>
      <c r="E73" s="28">
        <f t="shared" si="18"/>
        <v>359</v>
      </c>
      <c r="F73" s="28">
        <f t="shared" si="18"/>
        <v>59</v>
      </c>
      <c r="G73" s="28">
        <f t="shared" si="18"/>
        <v>685</v>
      </c>
      <c r="H73" s="28">
        <f t="shared" si="18"/>
        <v>102</v>
      </c>
      <c r="I73" s="28">
        <f t="shared" si="18"/>
        <v>5119</v>
      </c>
      <c r="J73" s="28">
        <f t="shared" si="18"/>
        <v>109</v>
      </c>
      <c r="K73" s="28">
        <f t="shared" si="18"/>
        <v>110</v>
      </c>
      <c r="L73" s="28">
        <f t="shared" si="18"/>
        <v>10257</v>
      </c>
      <c r="M73" s="28">
        <f t="shared" si="18"/>
        <v>16888</v>
      </c>
      <c r="N73" s="28">
        <f t="shared" si="18"/>
        <v>0</v>
      </c>
      <c r="O73" s="28">
        <f t="shared" si="18"/>
        <v>442</v>
      </c>
      <c r="P73" s="28">
        <f t="shared" si="18"/>
        <v>17330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88</v>
      </c>
      <c r="E74" s="28">
        <f t="shared" si="19"/>
        <v>359</v>
      </c>
      <c r="F74" s="28">
        <f t="shared" si="19"/>
        <v>59</v>
      </c>
      <c r="G74" s="28">
        <f t="shared" si="19"/>
        <v>685</v>
      </c>
      <c r="H74" s="28">
        <f t="shared" si="19"/>
        <v>102</v>
      </c>
      <c r="I74" s="28">
        <f t="shared" si="19"/>
        <v>5119</v>
      </c>
      <c r="J74" s="28">
        <f t="shared" si="19"/>
        <v>109</v>
      </c>
      <c r="K74" s="28">
        <f t="shared" si="19"/>
        <v>110</v>
      </c>
      <c r="L74" s="28">
        <f t="shared" si="19"/>
        <v>10257</v>
      </c>
      <c r="M74" s="28">
        <f t="shared" si="19"/>
        <v>16888</v>
      </c>
      <c r="N74" s="28">
        <f t="shared" si="19"/>
        <v>0</v>
      </c>
      <c r="O74" s="28">
        <f t="shared" si="19"/>
        <v>442</v>
      </c>
      <c r="P74" s="28">
        <f t="shared" si="19"/>
        <v>17330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5</v>
      </c>
      <c r="C75" s="20" t="s">
        <v>432</v>
      </c>
      <c r="D75" s="19">
        <v>0</v>
      </c>
      <c r="E75" s="19">
        <v>16</v>
      </c>
      <c r="F75" s="19">
        <v>0</v>
      </c>
      <c r="G75" s="19">
        <v>15</v>
      </c>
      <c r="H75" s="19">
        <v>1</v>
      </c>
      <c r="I75" s="19">
        <v>9</v>
      </c>
      <c r="J75" s="19">
        <v>0</v>
      </c>
      <c r="K75" s="19">
        <v>0</v>
      </c>
      <c r="L75" s="19">
        <v>22</v>
      </c>
      <c r="M75" s="29">
        <f t="shared" ref="M75:M84" si="20">SUM(D75:L75)</f>
        <v>63</v>
      </c>
      <c r="N75" s="22"/>
      <c r="O75" s="19">
        <v>1</v>
      </c>
      <c r="P75" s="29">
        <f>SUM(M75+O75)</f>
        <v>64</v>
      </c>
      <c r="Q75" s="23"/>
    </row>
    <row r="76" spans="1:17" s="24" customFormat="1" ht="24.95" customHeight="1">
      <c r="A76" s="19">
        <v>52</v>
      </c>
      <c r="B76" s="19">
        <v>5</v>
      </c>
      <c r="C76" s="20" t="s">
        <v>433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5</v>
      </c>
      <c r="M76" s="29">
        <f t="shared" si="20"/>
        <v>5</v>
      </c>
      <c r="N76" s="22"/>
      <c r="O76" s="19">
        <v>0</v>
      </c>
      <c r="P76" s="29">
        <f t="shared" ref="P76:P84" si="21">SUM(M76+O76)</f>
        <v>5</v>
      </c>
      <c r="Q76" s="23"/>
    </row>
    <row r="77" spans="1:17" s="24" customFormat="1" ht="24.95" customHeight="1">
      <c r="A77" s="19">
        <v>53</v>
      </c>
      <c r="B77" s="19">
        <v>5</v>
      </c>
      <c r="C77" s="20" t="s">
        <v>434</v>
      </c>
      <c r="D77" s="19">
        <v>0</v>
      </c>
      <c r="E77" s="19">
        <v>6</v>
      </c>
      <c r="F77" s="19">
        <v>0</v>
      </c>
      <c r="G77" s="19">
        <v>11</v>
      </c>
      <c r="H77" s="19">
        <v>2</v>
      </c>
      <c r="I77" s="19">
        <v>51</v>
      </c>
      <c r="J77" s="19">
        <v>2</v>
      </c>
      <c r="K77" s="19">
        <v>1</v>
      </c>
      <c r="L77" s="19">
        <v>162</v>
      </c>
      <c r="M77" s="29">
        <f t="shared" si="20"/>
        <v>235</v>
      </c>
      <c r="N77" s="22"/>
      <c r="O77" s="19">
        <v>9</v>
      </c>
      <c r="P77" s="29">
        <f t="shared" si="21"/>
        <v>244</v>
      </c>
      <c r="Q77" s="23"/>
    </row>
    <row r="78" spans="1:17" s="24" customFormat="1" ht="24.95" customHeight="1">
      <c r="A78" s="19">
        <v>54</v>
      </c>
      <c r="B78" s="19">
        <v>5</v>
      </c>
      <c r="C78" s="20" t="s">
        <v>435</v>
      </c>
      <c r="D78" s="19">
        <v>1</v>
      </c>
      <c r="E78" s="19">
        <v>2</v>
      </c>
      <c r="F78" s="19">
        <v>0</v>
      </c>
      <c r="G78" s="19">
        <v>0</v>
      </c>
      <c r="H78" s="19">
        <v>0</v>
      </c>
      <c r="I78" s="19">
        <v>20</v>
      </c>
      <c r="J78" s="19">
        <v>0</v>
      </c>
      <c r="K78" s="19">
        <v>0</v>
      </c>
      <c r="L78" s="19">
        <v>55</v>
      </c>
      <c r="M78" s="29">
        <f t="shared" si="20"/>
        <v>78</v>
      </c>
      <c r="N78" s="22"/>
      <c r="O78" s="19">
        <v>0</v>
      </c>
      <c r="P78" s="29">
        <f t="shared" si="21"/>
        <v>78</v>
      </c>
      <c r="Q78" s="23"/>
    </row>
    <row r="79" spans="1:17" s="1" customFormat="1" ht="24.95" customHeight="1">
      <c r="A79" s="19">
        <v>55</v>
      </c>
      <c r="B79" s="19">
        <v>5</v>
      </c>
      <c r="C79" s="20" t="s">
        <v>436</v>
      </c>
      <c r="D79" s="19">
        <v>1</v>
      </c>
      <c r="E79" s="19">
        <v>1</v>
      </c>
      <c r="F79" s="19">
        <v>1</v>
      </c>
      <c r="G79" s="19">
        <v>5</v>
      </c>
      <c r="H79" s="19">
        <v>5</v>
      </c>
      <c r="I79" s="19">
        <v>17</v>
      </c>
      <c r="J79" s="19">
        <v>0</v>
      </c>
      <c r="K79" s="19">
        <v>0</v>
      </c>
      <c r="L79" s="19">
        <v>25</v>
      </c>
      <c r="M79" s="29">
        <f t="shared" si="20"/>
        <v>55</v>
      </c>
      <c r="N79" s="22"/>
      <c r="O79" s="19">
        <v>0</v>
      </c>
      <c r="P79" s="29">
        <f t="shared" si="21"/>
        <v>55</v>
      </c>
      <c r="Q79" s="23"/>
    </row>
    <row r="80" spans="1:17" s="1" customFormat="1" ht="24.95" customHeight="1">
      <c r="A80" s="19">
        <v>56</v>
      </c>
      <c r="B80" s="19">
        <v>5</v>
      </c>
      <c r="C80" s="20" t="s">
        <v>437</v>
      </c>
      <c r="D80" s="19">
        <v>2</v>
      </c>
      <c r="E80" s="19">
        <v>17</v>
      </c>
      <c r="F80" s="19">
        <v>3</v>
      </c>
      <c r="G80" s="19">
        <v>4</v>
      </c>
      <c r="H80" s="19">
        <v>1</v>
      </c>
      <c r="I80" s="19">
        <v>223</v>
      </c>
      <c r="J80" s="19">
        <v>1</v>
      </c>
      <c r="K80" s="19">
        <v>1</v>
      </c>
      <c r="L80" s="19">
        <v>326</v>
      </c>
      <c r="M80" s="29">
        <f t="shared" si="20"/>
        <v>578</v>
      </c>
      <c r="N80" s="22"/>
      <c r="O80" s="19">
        <v>4</v>
      </c>
      <c r="P80" s="29">
        <f t="shared" si="21"/>
        <v>582</v>
      </c>
      <c r="Q80" s="23"/>
    </row>
    <row r="81" spans="1:17" s="24" customFormat="1" ht="24.95" customHeight="1">
      <c r="A81" s="19">
        <v>57</v>
      </c>
      <c r="B81" s="19">
        <v>5</v>
      </c>
      <c r="C81" s="20" t="s">
        <v>438</v>
      </c>
      <c r="D81" s="19">
        <v>0</v>
      </c>
      <c r="E81" s="19">
        <v>1</v>
      </c>
      <c r="F81" s="19">
        <v>14</v>
      </c>
      <c r="G81" s="19">
        <v>2</v>
      </c>
      <c r="H81" s="19">
        <v>2</v>
      </c>
      <c r="I81" s="19">
        <v>40</v>
      </c>
      <c r="J81" s="19">
        <v>1</v>
      </c>
      <c r="K81" s="19">
        <v>0</v>
      </c>
      <c r="L81" s="19">
        <v>50</v>
      </c>
      <c r="M81" s="29">
        <f t="shared" si="20"/>
        <v>110</v>
      </c>
      <c r="N81" s="22"/>
      <c r="O81" s="19">
        <v>0</v>
      </c>
      <c r="P81" s="29">
        <f t="shared" si="21"/>
        <v>110</v>
      </c>
      <c r="Q81" s="23"/>
    </row>
    <row r="82" spans="1:17" s="24" customFormat="1" ht="24.95" customHeight="1">
      <c r="A82" s="19">
        <v>58</v>
      </c>
      <c r="B82" s="19">
        <v>5</v>
      </c>
      <c r="C82" s="20" t="s">
        <v>439</v>
      </c>
      <c r="D82" s="19">
        <v>3</v>
      </c>
      <c r="E82" s="19">
        <v>3</v>
      </c>
      <c r="F82" s="19">
        <v>0</v>
      </c>
      <c r="G82" s="19">
        <v>3</v>
      </c>
      <c r="H82" s="19">
        <v>0</v>
      </c>
      <c r="I82" s="19">
        <v>174</v>
      </c>
      <c r="J82" s="19">
        <v>2</v>
      </c>
      <c r="K82" s="19">
        <v>1</v>
      </c>
      <c r="L82" s="19">
        <v>126</v>
      </c>
      <c r="M82" s="29">
        <f t="shared" si="20"/>
        <v>312</v>
      </c>
      <c r="N82" s="22"/>
      <c r="O82" s="19">
        <v>4</v>
      </c>
      <c r="P82" s="29">
        <f t="shared" si="21"/>
        <v>316</v>
      </c>
      <c r="Q82" s="23"/>
    </row>
    <row r="83" spans="1:17" s="24" customFormat="1" ht="24.95" customHeight="1">
      <c r="A83" s="19">
        <v>59</v>
      </c>
      <c r="B83" s="19">
        <v>5</v>
      </c>
      <c r="C83" s="20" t="s">
        <v>440</v>
      </c>
      <c r="D83" s="19">
        <v>0</v>
      </c>
      <c r="E83" s="19">
        <v>10</v>
      </c>
      <c r="F83" s="19">
        <v>0</v>
      </c>
      <c r="G83" s="19">
        <v>2</v>
      </c>
      <c r="H83" s="19">
        <v>2</v>
      </c>
      <c r="I83" s="19">
        <v>80</v>
      </c>
      <c r="J83" s="19">
        <v>1</v>
      </c>
      <c r="K83" s="19">
        <v>1</v>
      </c>
      <c r="L83" s="19">
        <v>59</v>
      </c>
      <c r="M83" s="29">
        <f t="shared" si="20"/>
        <v>155</v>
      </c>
      <c r="N83" s="22"/>
      <c r="O83" s="19">
        <v>2</v>
      </c>
      <c r="P83" s="29">
        <f t="shared" si="21"/>
        <v>157</v>
      </c>
      <c r="Q83" s="23"/>
    </row>
    <row r="84" spans="1:17" s="24" customFormat="1" ht="24.95" customHeight="1">
      <c r="A84" s="19">
        <v>60</v>
      </c>
      <c r="B84" s="19">
        <v>5</v>
      </c>
      <c r="C84" s="20" t="s">
        <v>441</v>
      </c>
      <c r="D84" s="19">
        <v>0</v>
      </c>
      <c r="E84" s="19">
        <v>6</v>
      </c>
      <c r="F84" s="19">
        <v>4</v>
      </c>
      <c r="G84" s="19">
        <v>12</v>
      </c>
      <c r="H84" s="19">
        <v>1</v>
      </c>
      <c r="I84" s="19">
        <v>233</v>
      </c>
      <c r="J84" s="19">
        <v>2</v>
      </c>
      <c r="K84" s="19">
        <v>1</v>
      </c>
      <c r="L84" s="19">
        <v>272</v>
      </c>
      <c r="M84" s="29">
        <f t="shared" si="20"/>
        <v>531</v>
      </c>
      <c r="N84" s="22"/>
      <c r="O84" s="19">
        <v>9</v>
      </c>
      <c r="P84" s="29">
        <f t="shared" si="21"/>
        <v>540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95</v>
      </c>
      <c r="E85" s="28">
        <f t="shared" si="22"/>
        <v>421</v>
      </c>
      <c r="F85" s="28">
        <f t="shared" si="22"/>
        <v>81</v>
      </c>
      <c r="G85" s="28">
        <f t="shared" si="22"/>
        <v>739</v>
      </c>
      <c r="H85" s="28">
        <f t="shared" si="22"/>
        <v>116</v>
      </c>
      <c r="I85" s="28">
        <f t="shared" si="22"/>
        <v>5966</v>
      </c>
      <c r="J85" s="28">
        <f t="shared" si="22"/>
        <v>118</v>
      </c>
      <c r="K85" s="28">
        <f t="shared" si="22"/>
        <v>115</v>
      </c>
      <c r="L85" s="28">
        <f t="shared" si="22"/>
        <v>11359</v>
      </c>
      <c r="M85" s="28">
        <f t="shared" si="22"/>
        <v>19010</v>
      </c>
      <c r="N85" s="28">
        <f t="shared" si="22"/>
        <v>0</v>
      </c>
      <c r="O85" s="28">
        <f t="shared" si="22"/>
        <v>471</v>
      </c>
      <c r="P85" s="28">
        <f t="shared" si="22"/>
        <v>19481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95</v>
      </c>
      <c r="E86" s="28">
        <f>E85</f>
        <v>421</v>
      </c>
      <c r="F86" s="28">
        <f t="shared" ref="F86:Q86" si="23">F85</f>
        <v>81</v>
      </c>
      <c r="G86" s="28">
        <f t="shared" si="23"/>
        <v>739</v>
      </c>
      <c r="H86" s="28">
        <f t="shared" si="23"/>
        <v>116</v>
      </c>
      <c r="I86" s="28">
        <f t="shared" si="23"/>
        <v>5966</v>
      </c>
      <c r="J86" s="28">
        <f t="shared" si="23"/>
        <v>118</v>
      </c>
      <c r="K86" s="28">
        <f t="shared" si="23"/>
        <v>115</v>
      </c>
      <c r="L86" s="28">
        <f t="shared" si="23"/>
        <v>11359</v>
      </c>
      <c r="M86" s="28">
        <f t="shared" si="23"/>
        <v>19010</v>
      </c>
      <c r="N86" s="28">
        <f t="shared" si="23"/>
        <v>0</v>
      </c>
      <c r="O86" s="28">
        <f t="shared" si="23"/>
        <v>471</v>
      </c>
      <c r="P86" s="28">
        <f t="shared" si="23"/>
        <v>19481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5</v>
      </c>
      <c r="C87" s="20" t="s">
        <v>442</v>
      </c>
      <c r="D87" s="19">
        <v>0</v>
      </c>
      <c r="E87" s="19">
        <v>5</v>
      </c>
      <c r="F87" s="19">
        <v>0</v>
      </c>
      <c r="G87" s="19">
        <v>20</v>
      </c>
      <c r="H87" s="19">
        <v>1</v>
      </c>
      <c r="I87" s="19">
        <v>39</v>
      </c>
      <c r="J87" s="19">
        <v>2</v>
      </c>
      <c r="K87" s="19">
        <v>1</v>
      </c>
      <c r="L87" s="19">
        <v>75</v>
      </c>
      <c r="M87" s="21">
        <f t="shared" ref="M87:M96" si="24">SUM(D87:L87)</f>
        <v>143</v>
      </c>
      <c r="N87" s="22"/>
      <c r="O87" s="19">
        <v>2</v>
      </c>
      <c r="P87" s="21">
        <f>SUM(M87+O87)</f>
        <v>145</v>
      </c>
      <c r="Q87" s="23"/>
    </row>
    <row r="88" spans="1:17" s="24" customFormat="1" ht="24.95" customHeight="1">
      <c r="A88" s="19">
        <v>62</v>
      </c>
      <c r="B88" s="19">
        <v>5</v>
      </c>
      <c r="C88" s="20" t="s">
        <v>443</v>
      </c>
      <c r="D88" s="19">
        <v>0</v>
      </c>
      <c r="E88" s="19">
        <v>1</v>
      </c>
      <c r="F88" s="19">
        <v>0</v>
      </c>
      <c r="G88" s="19">
        <v>30</v>
      </c>
      <c r="H88" s="19">
        <v>6</v>
      </c>
      <c r="I88" s="19">
        <v>97</v>
      </c>
      <c r="J88" s="19">
        <v>1</v>
      </c>
      <c r="K88" s="19">
        <v>0</v>
      </c>
      <c r="L88" s="19">
        <v>58</v>
      </c>
      <c r="M88" s="21">
        <f t="shared" si="24"/>
        <v>193</v>
      </c>
      <c r="N88" s="22"/>
      <c r="O88" s="19">
        <v>4</v>
      </c>
      <c r="P88" s="21">
        <f t="shared" ref="P88:P96" si="25">SUM(M88+O88)</f>
        <v>197</v>
      </c>
      <c r="Q88" s="23"/>
    </row>
    <row r="89" spans="1:17" s="24" customFormat="1" ht="24.95" customHeight="1">
      <c r="A89" s="19">
        <v>63</v>
      </c>
      <c r="B89" s="19">
        <v>5</v>
      </c>
      <c r="C89" s="20" t="s">
        <v>444</v>
      </c>
      <c r="D89" s="19">
        <v>1</v>
      </c>
      <c r="E89" s="19">
        <v>16</v>
      </c>
      <c r="F89" s="19">
        <v>0</v>
      </c>
      <c r="G89" s="19">
        <v>13</v>
      </c>
      <c r="H89" s="19">
        <v>0</v>
      </c>
      <c r="I89" s="19">
        <v>86</v>
      </c>
      <c r="J89" s="19">
        <v>0</v>
      </c>
      <c r="K89" s="19">
        <v>0</v>
      </c>
      <c r="L89" s="19">
        <v>45</v>
      </c>
      <c r="M89" s="21">
        <f t="shared" si="24"/>
        <v>161</v>
      </c>
      <c r="N89" s="22"/>
      <c r="O89" s="19">
        <v>4</v>
      </c>
      <c r="P89" s="21">
        <f t="shared" si="25"/>
        <v>165</v>
      </c>
      <c r="Q89" s="23"/>
    </row>
    <row r="90" spans="1:17" s="24" customFormat="1" ht="24.95" customHeight="1">
      <c r="A90" s="19">
        <v>64</v>
      </c>
      <c r="B90" s="19">
        <v>5</v>
      </c>
      <c r="C90" s="20" t="s">
        <v>445</v>
      </c>
      <c r="D90" s="19">
        <v>1</v>
      </c>
      <c r="E90" s="19">
        <v>4</v>
      </c>
      <c r="F90" s="19">
        <v>1</v>
      </c>
      <c r="G90" s="19">
        <v>0</v>
      </c>
      <c r="H90" s="19">
        <v>1</v>
      </c>
      <c r="I90" s="19">
        <v>67</v>
      </c>
      <c r="J90" s="19">
        <v>0</v>
      </c>
      <c r="K90" s="19">
        <v>0</v>
      </c>
      <c r="L90" s="19">
        <v>100</v>
      </c>
      <c r="M90" s="21">
        <f t="shared" si="24"/>
        <v>174</v>
      </c>
      <c r="N90" s="22"/>
      <c r="O90" s="19">
        <v>6</v>
      </c>
      <c r="P90" s="21">
        <f t="shared" si="25"/>
        <v>180</v>
      </c>
      <c r="Q90" s="23"/>
    </row>
    <row r="91" spans="1:17" s="24" customFormat="1" ht="24.95" customHeight="1">
      <c r="A91" s="19">
        <v>65</v>
      </c>
      <c r="B91" s="19">
        <v>5</v>
      </c>
      <c r="C91" s="20" t="s">
        <v>446</v>
      </c>
      <c r="D91" s="19">
        <v>0</v>
      </c>
      <c r="E91" s="19">
        <v>0</v>
      </c>
      <c r="F91" s="19">
        <v>0</v>
      </c>
      <c r="G91" s="19">
        <v>1</v>
      </c>
      <c r="H91" s="19">
        <v>0</v>
      </c>
      <c r="I91" s="19">
        <v>2</v>
      </c>
      <c r="J91" s="19">
        <v>0</v>
      </c>
      <c r="K91" s="19">
        <v>0</v>
      </c>
      <c r="L91" s="19">
        <v>0</v>
      </c>
      <c r="M91" s="21">
        <f t="shared" si="24"/>
        <v>3</v>
      </c>
      <c r="N91" s="22"/>
      <c r="O91" s="19">
        <v>0</v>
      </c>
      <c r="P91" s="21">
        <f t="shared" si="25"/>
        <v>3</v>
      </c>
      <c r="Q91" s="23"/>
    </row>
    <row r="92" spans="1:17" s="24" customFormat="1" ht="24.95" customHeight="1">
      <c r="A92" s="19">
        <v>66</v>
      </c>
      <c r="B92" s="19">
        <v>5</v>
      </c>
      <c r="C92" s="20" t="s">
        <v>447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21">
        <f t="shared" si="24"/>
        <v>0</v>
      </c>
      <c r="N92" s="22"/>
      <c r="O92" s="19">
        <v>0</v>
      </c>
      <c r="P92" s="21">
        <f t="shared" si="25"/>
        <v>0</v>
      </c>
      <c r="Q92" s="23"/>
    </row>
    <row r="93" spans="1:17" s="24" customFormat="1" ht="24.95" customHeight="1">
      <c r="A93" s="19">
        <v>67</v>
      </c>
      <c r="B93" s="19">
        <v>5</v>
      </c>
      <c r="C93" s="20" t="s">
        <v>448</v>
      </c>
      <c r="D93" s="19">
        <v>0</v>
      </c>
      <c r="E93" s="19">
        <v>0</v>
      </c>
      <c r="F93" s="19">
        <v>0</v>
      </c>
      <c r="G93" s="19">
        <v>1</v>
      </c>
      <c r="H93" s="19">
        <v>0</v>
      </c>
      <c r="I93" s="19">
        <v>13</v>
      </c>
      <c r="J93" s="19">
        <v>0</v>
      </c>
      <c r="K93" s="19">
        <v>0</v>
      </c>
      <c r="L93" s="19">
        <v>33</v>
      </c>
      <c r="M93" s="21">
        <f t="shared" si="24"/>
        <v>47</v>
      </c>
      <c r="N93" s="22"/>
      <c r="O93" s="19">
        <v>0</v>
      </c>
      <c r="P93" s="21">
        <f t="shared" si="25"/>
        <v>47</v>
      </c>
      <c r="Q93" s="23"/>
    </row>
    <row r="94" spans="1:17" s="24" customFormat="1" ht="24.95" customHeight="1">
      <c r="A94" s="19">
        <v>68</v>
      </c>
      <c r="B94" s="19">
        <v>5</v>
      </c>
      <c r="C94" s="20" t="s">
        <v>449</v>
      </c>
      <c r="D94" s="19">
        <v>1</v>
      </c>
      <c r="E94" s="19">
        <v>0</v>
      </c>
      <c r="F94" s="19">
        <v>0</v>
      </c>
      <c r="G94" s="19">
        <v>0</v>
      </c>
      <c r="H94" s="19">
        <v>2</v>
      </c>
      <c r="I94" s="19">
        <v>54</v>
      </c>
      <c r="J94" s="19">
        <v>1</v>
      </c>
      <c r="K94" s="19">
        <v>0</v>
      </c>
      <c r="L94" s="19">
        <v>27</v>
      </c>
      <c r="M94" s="21">
        <f t="shared" si="24"/>
        <v>85</v>
      </c>
      <c r="N94" s="22"/>
      <c r="O94" s="19">
        <v>1</v>
      </c>
      <c r="P94" s="21">
        <f t="shared" si="25"/>
        <v>86</v>
      </c>
      <c r="Q94" s="23"/>
    </row>
    <row r="95" spans="1:17" s="24" customFormat="1" ht="24.95" customHeight="1">
      <c r="A95" s="19">
        <v>69</v>
      </c>
      <c r="B95" s="19">
        <v>5</v>
      </c>
      <c r="C95" s="20" t="s">
        <v>450</v>
      </c>
      <c r="D95" s="19">
        <v>0</v>
      </c>
      <c r="E95" s="19">
        <v>0</v>
      </c>
      <c r="F95" s="19">
        <v>0</v>
      </c>
      <c r="G95" s="19">
        <v>3</v>
      </c>
      <c r="H95" s="19">
        <v>0</v>
      </c>
      <c r="I95" s="19">
        <v>7</v>
      </c>
      <c r="J95" s="19">
        <v>0</v>
      </c>
      <c r="K95" s="19">
        <v>0</v>
      </c>
      <c r="L95" s="19">
        <v>11</v>
      </c>
      <c r="M95" s="21">
        <f t="shared" si="24"/>
        <v>21</v>
      </c>
      <c r="N95" s="22"/>
      <c r="O95" s="19">
        <v>1</v>
      </c>
      <c r="P95" s="21">
        <f t="shared" si="25"/>
        <v>22</v>
      </c>
      <c r="Q95" s="23"/>
    </row>
    <row r="96" spans="1:17" s="24" customFormat="1" ht="24.95" customHeight="1">
      <c r="A96" s="19">
        <v>70</v>
      </c>
      <c r="B96" s="19">
        <v>5</v>
      </c>
      <c r="C96" s="20" t="s">
        <v>451</v>
      </c>
      <c r="D96" s="19">
        <v>0</v>
      </c>
      <c r="E96" s="19">
        <v>0</v>
      </c>
      <c r="F96" s="19">
        <v>0</v>
      </c>
      <c r="G96" s="19">
        <v>3</v>
      </c>
      <c r="H96" s="19">
        <v>0</v>
      </c>
      <c r="I96" s="19">
        <v>1</v>
      </c>
      <c r="J96" s="19">
        <v>0</v>
      </c>
      <c r="K96" s="19">
        <v>0</v>
      </c>
      <c r="L96" s="19">
        <v>3</v>
      </c>
      <c r="M96" s="21">
        <f t="shared" si="24"/>
        <v>7</v>
      </c>
      <c r="N96" s="22"/>
      <c r="O96" s="19">
        <v>0</v>
      </c>
      <c r="P96" s="21">
        <f t="shared" si="25"/>
        <v>7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98</v>
      </c>
      <c r="E97" s="28">
        <f t="shared" si="26"/>
        <v>447</v>
      </c>
      <c r="F97" s="28">
        <f t="shared" si="26"/>
        <v>82</v>
      </c>
      <c r="G97" s="28">
        <f t="shared" si="26"/>
        <v>810</v>
      </c>
      <c r="H97" s="28">
        <f t="shared" si="26"/>
        <v>126</v>
      </c>
      <c r="I97" s="28">
        <f t="shared" si="26"/>
        <v>6332</v>
      </c>
      <c r="J97" s="28">
        <f t="shared" si="26"/>
        <v>122</v>
      </c>
      <c r="K97" s="28">
        <f t="shared" si="26"/>
        <v>116</v>
      </c>
      <c r="L97" s="28">
        <f t="shared" si="26"/>
        <v>11711</v>
      </c>
      <c r="M97" s="28">
        <f t="shared" si="26"/>
        <v>19844</v>
      </c>
      <c r="N97" s="28">
        <f t="shared" si="26"/>
        <v>0</v>
      </c>
      <c r="O97" s="28">
        <f t="shared" si="26"/>
        <v>489</v>
      </c>
      <c r="P97" s="28">
        <f t="shared" si="26"/>
        <v>20333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98</v>
      </c>
      <c r="E98" s="28">
        <f>E97</f>
        <v>447</v>
      </c>
      <c r="F98" s="28">
        <f t="shared" ref="F98:Q98" si="27">F97</f>
        <v>82</v>
      </c>
      <c r="G98" s="28">
        <f t="shared" si="27"/>
        <v>810</v>
      </c>
      <c r="H98" s="28">
        <f t="shared" si="27"/>
        <v>126</v>
      </c>
      <c r="I98" s="28">
        <f t="shared" si="27"/>
        <v>6332</v>
      </c>
      <c r="J98" s="28">
        <f t="shared" si="27"/>
        <v>122</v>
      </c>
      <c r="K98" s="28">
        <f t="shared" si="27"/>
        <v>116</v>
      </c>
      <c r="L98" s="28">
        <f t="shared" si="27"/>
        <v>11711</v>
      </c>
      <c r="M98" s="28">
        <f t="shared" si="27"/>
        <v>19844</v>
      </c>
      <c r="N98" s="28">
        <f t="shared" si="27"/>
        <v>0</v>
      </c>
      <c r="O98" s="28">
        <f t="shared" si="27"/>
        <v>489</v>
      </c>
      <c r="P98" s="28">
        <f t="shared" si="27"/>
        <v>20333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5</v>
      </c>
      <c r="C99" s="20" t="s">
        <v>452</v>
      </c>
      <c r="D99" s="19">
        <v>2</v>
      </c>
      <c r="E99" s="19">
        <v>1</v>
      </c>
      <c r="F99" s="19">
        <v>0</v>
      </c>
      <c r="G99" s="19">
        <v>72</v>
      </c>
      <c r="H99" s="19">
        <v>0</v>
      </c>
      <c r="I99" s="19">
        <v>8</v>
      </c>
      <c r="J99" s="19">
        <v>1</v>
      </c>
      <c r="K99" s="19">
        <v>0</v>
      </c>
      <c r="L99" s="19">
        <v>32</v>
      </c>
      <c r="M99" s="21">
        <f t="shared" ref="M99:M108" si="28">SUM(D99:L99)</f>
        <v>116</v>
      </c>
      <c r="N99" s="22"/>
      <c r="O99" s="19">
        <v>6</v>
      </c>
      <c r="P99" s="21">
        <f t="shared" ref="P99:P108" si="29">SUM(M99+O99)</f>
        <v>122</v>
      </c>
      <c r="Q99" s="23"/>
    </row>
    <row r="100" spans="1:17" s="24" customFormat="1" ht="24.95" customHeight="1">
      <c r="A100" s="19">
        <v>72</v>
      </c>
      <c r="B100" s="19">
        <v>5</v>
      </c>
      <c r="C100" s="20" t="s">
        <v>453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5</v>
      </c>
      <c r="J100" s="19">
        <v>0</v>
      </c>
      <c r="K100" s="19">
        <v>0</v>
      </c>
      <c r="L100" s="19">
        <v>8</v>
      </c>
      <c r="M100" s="21">
        <f t="shared" si="28"/>
        <v>13</v>
      </c>
      <c r="N100" s="22"/>
      <c r="O100" s="19">
        <v>0</v>
      </c>
      <c r="P100" s="21">
        <f t="shared" si="29"/>
        <v>13</v>
      </c>
      <c r="Q100" s="23"/>
    </row>
    <row r="101" spans="1:17" s="24" customFormat="1" ht="24.95" customHeight="1">
      <c r="A101" s="19">
        <v>73</v>
      </c>
      <c r="B101" s="19">
        <v>5</v>
      </c>
      <c r="C101" s="20" t="s">
        <v>454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9</v>
      </c>
      <c r="J101" s="19">
        <v>0</v>
      </c>
      <c r="K101" s="19">
        <v>0</v>
      </c>
      <c r="L101" s="19">
        <v>12</v>
      </c>
      <c r="M101" s="21">
        <f t="shared" si="28"/>
        <v>21</v>
      </c>
      <c r="N101" s="22"/>
      <c r="O101" s="19">
        <v>0</v>
      </c>
      <c r="P101" s="21">
        <f t="shared" si="29"/>
        <v>21</v>
      </c>
      <c r="Q101" s="23"/>
    </row>
    <row r="102" spans="1:17" s="24" customFormat="1" ht="24.95" customHeight="1">
      <c r="A102" s="19">
        <v>74</v>
      </c>
      <c r="B102" s="19">
        <v>5</v>
      </c>
      <c r="C102" s="20" t="s">
        <v>455</v>
      </c>
      <c r="D102" s="19">
        <v>0</v>
      </c>
      <c r="E102" s="19">
        <v>0</v>
      </c>
      <c r="F102" s="19">
        <v>0</v>
      </c>
      <c r="G102" s="19">
        <v>0</v>
      </c>
      <c r="H102" s="19">
        <v>3</v>
      </c>
      <c r="I102" s="19">
        <v>1</v>
      </c>
      <c r="J102" s="19">
        <v>0</v>
      </c>
      <c r="K102" s="19">
        <v>0</v>
      </c>
      <c r="L102" s="19">
        <v>5</v>
      </c>
      <c r="M102" s="21">
        <f t="shared" si="28"/>
        <v>9</v>
      </c>
      <c r="N102" s="22"/>
      <c r="O102" s="19">
        <v>0</v>
      </c>
      <c r="P102" s="21">
        <f t="shared" si="29"/>
        <v>9</v>
      </c>
      <c r="Q102" s="23"/>
    </row>
    <row r="103" spans="1:17" s="24" customFormat="1" ht="24.95" customHeight="1">
      <c r="A103" s="19">
        <v>75</v>
      </c>
      <c r="B103" s="19">
        <v>5</v>
      </c>
      <c r="C103" s="20" t="s">
        <v>456</v>
      </c>
      <c r="D103" s="19">
        <v>0</v>
      </c>
      <c r="E103" s="19">
        <v>0</v>
      </c>
      <c r="F103" s="19">
        <v>0</v>
      </c>
      <c r="G103" s="19">
        <v>0</v>
      </c>
      <c r="H103" s="19">
        <v>0</v>
      </c>
      <c r="I103" s="19">
        <v>8</v>
      </c>
      <c r="J103" s="19">
        <v>0</v>
      </c>
      <c r="K103" s="19">
        <v>0</v>
      </c>
      <c r="L103" s="19">
        <v>38</v>
      </c>
      <c r="M103" s="21">
        <f t="shared" si="28"/>
        <v>46</v>
      </c>
      <c r="N103" s="22"/>
      <c r="O103" s="19">
        <v>0</v>
      </c>
      <c r="P103" s="21">
        <f t="shared" si="29"/>
        <v>46</v>
      </c>
      <c r="Q103" s="23"/>
    </row>
    <row r="104" spans="1:17" s="24" customFormat="1" ht="24.95" customHeight="1">
      <c r="A104" s="19">
        <v>76</v>
      </c>
      <c r="B104" s="19">
        <v>5</v>
      </c>
      <c r="C104" s="20" t="s">
        <v>457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5</v>
      </c>
      <c r="J104" s="19">
        <v>0</v>
      </c>
      <c r="K104" s="19">
        <v>0</v>
      </c>
      <c r="L104" s="19">
        <v>25</v>
      </c>
      <c r="M104" s="21">
        <f t="shared" si="28"/>
        <v>30</v>
      </c>
      <c r="N104" s="22"/>
      <c r="O104" s="19">
        <v>0</v>
      </c>
      <c r="P104" s="21">
        <f t="shared" si="29"/>
        <v>30</v>
      </c>
      <c r="Q104" s="23"/>
    </row>
    <row r="105" spans="1:17" s="24" customFormat="1" ht="24.95" customHeight="1">
      <c r="A105" s="19">
        <v>77</v>
      </c>
      <c r="B105" s="19">
        <v>5</v>
      </c>
      <c r="C105" s="20" t="s">
        <v>458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5</v>
      </c>
      <c r="J105" s="19">
        <v>0</v>
      </c>
      <c r="K105" s="19">
        <v>0</v>
      </c>
      <c r="L105" s="19">
        <v>22</v>
      </c>
      <c r="M105" s="21">
        <f t="shared" si="28"/>
        <v>27</v>
      </c>
      <c r="N105" s="22"/>
      <c r="O105" s="19">
        <v>1</v>
      </c>
      <c r="P105" s="21">
        <f t="shared" si="29"/>
        <v>28</v>
      </c>
      <c r="Q105" s="23"/>
    </row>
    <row r="106" spans="1:17" s="24" customFormat="1" ht="24.95" customHeight="1">
      <c r="A106" s="19">
        <v>78</v>
      </c>
      <c r="B106" s="19">
        <v>5</v>
      </c>
      <c r="C106" s="20" t="s">
        <v>459</v>
      </c>
      <c r="D106" s="19">
        <v>0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21">
        <f t="shared" si="28"/>
        <v>0</v>
      </c>
      <c r="N106" s="22"/>
      <c r="O106" s="19">
        <v>0</v>
      </c>
      <c r="P106" s="21">
        <f t="shared" si="29"/>
        <v>0</v>
      </c>
      <c r="Q106" s="23"/>
    </row>
    <row r="107" spans="1:17" s="1" customFormat="1" ht="24.95" customHeight="1">
      <c r="A107" s="19">
        <v>79</v>
      </c>
      <c r="B107" s="19">
        <v>5</v>
      </c>
      <c r="C107" s="20" t="s">
        <v>460</v>
      </c>
      <c r="D107" s="19">
        <v>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21">
        <f t="shared" si="28"/>
        <v>0</v>
      </c>
      <c r="N107" s="22"/>
      <c r="O107" s="19">
        <v>0</v>
      </c>
      <c r="P107" s="21">
        <f t="shared" si="29"/>
        <v>0</v>
      </c>
      <c r="Q107" s="23"/>
    </row>
    <row r="108" spans="1:17" s="1" customFormat="1" ht="24.95" customHeight="1">
      <c r="A108" s="19">
        <v>80</v>
      </c>
      <c r="B108" s="19">
        <v>5</v>
      </c>
      <c r="C108" s="20" t="s">
        <v>461</v>
      </c>
      <c r="D108" s="19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21">
        <f t="shared" si="28"/>
        <v>0</v>
      </c>
      <c r="N108" s="22"/>
      <c r="O108" s="19">
        <v>0</v>
      </c>
      <c r="P108" s="21">
        <f t="shared" si="29"/>
        <v>0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100</v>
      </c>
      <c r="E109" s="28">
        <f t="shared" si="30"/>
        <v>448</v>
      </c>
      <c r="F109" s="28">
        <f t="shared" si="30"/>
        <v>82</v>
      </c>
      <c r="G109" s="28">
        <f t="shared" si="30"/>
        <v>882</v>
      </c>
      <c r="H109" s="28">
        <f t="shared" si="30"/>
        <v>129</v>
      </c>
      <c r="I109" s="28">
        <f t="shared" si="30"/>
        <v>6373</v>
      </c>
      <c r="J109" s="28">
        <f t="shared" si="30"/>
        <v>123</v>
      </c>
      <c r="K109" s="28">
        <f t="shared" si="30"/>
        <v>116</v>
      </c>
      <c r="L109" s="28">
        <f t="shared" si="30"/>
        <v>11853</v>
      </c>
      <c r="M109" s="28">
        <f t="shared" si="30"/>
        <v>20106</v>
      </c>
      <c r="N109" s="28">
        <f t="shared" si="30"/>
        <v>0</v>
      </c>
      <c r="O109" s="28">
        <f t="shared" si="30"/>
        <v>496</v>
      </c>
      <c r="P109" s="28">
        <f t="shared" si="30"/>
        <v>20602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100</v>
      </c>
      <c r="E110" s="28">
        <f>E109</f>
        <v>448</v>
      </c>
      <c r="F110" s="28">
        <f t="shared" ref="F110:Q110" si="31">F109</f>
        <v>82</v>
      </c>
      <c r="G110" s="28">
        <f t="shared" si="31"/>
        <v>882</v>
      </c>
      <c r="H110" s="28">
        <f t="shared" si="31"/>
        <v>129</v>
      </c>
      <c r="I110" s="28">
        <f t="shared" si="31"/>
        <v>6373</v>
      </c>
      <c r="J110" s="28">
        <f t="shared" si="31"/>
        <v>123</v>
      </c>
      <c r="K110" s="28">
        <f t="shared" si="31"/>
        <v>116</v>
      </c>
      <c r="L110" s="28">
        <f t="shared" si="31"/>
        <v>11853</v>
      </c>
      <c r="M110" s="28">
        <f t="shared" si="31"/>
        <v>20106</v>
      </c>
      <c r="N110" s="28">
        <f t="shared" si="31"/>
        <v>0</v>
      </c>
      <c r="O110" s="28">
        <f t="shared" si="31"/>
        <v>496</v>
      </c>
      <c r="P110" s="28">
        <f t="shared" si="31"/>
        <v>20602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5</v>
      </c>
      <c r="C111" s="20" t="s">
        <v>462</v>
      </c>
      <c r="D111" s="19">
        <v>0</v>
      </c>
      <c r="E111" s="19">
        <v>0</v>
      </c>
      <c r="F111" s="19">
        <v>0</v>
      </c>
      <c r="G111" s="19">
        <v>1</v>
      </c>
      <c r="H111" s="19">
        <v>0</v>
      </c>
      <c r="I111" s="19">
        <v>0</v>
      </c>
      <c r="J111" s="19">
        <v>0</v>
      </c>
      <c r="K111" s="19">
        <v>0</v>
      </c>
      <c r="L111" s="19">
        <v>1</v>
      </c>
      <c r="M111" s="29">
        <f t="shared" ref="M111:M120" si="32">SUM(D111:L111)</f>
        <v>2</v>
      </c>
      <c r="N111" s="22"/>
      <c r="O111" s="19">
        <v>0</v>
      </c>
      <c r="P111" s="29">
        <f>SUM(M111+O111)</f>
        <v>2</v>
      </c>
      <c r="Q111" s="23"/>
    </row>
    <row r="112" spans="1:17" s="24" customFormat="1" ht="24.95" customHeight="1">
      <c r="A112" s="19">
        <v>82</v>
      </c>
      <c r="B112" s="19">
        <v>5</v>
      </c>
      <c r="C112" s="20" t="s">
        <v>463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29">
        <f t="shared" si="32"/>
        <v>0</v>
      </c>
      <c r="N112" s="22"/>
      <c r="O112" s="19">
        <v>0</v>
      </c>
      <c r="P112" s="29">
        <f t="shared" ref="P112:P120" si="33">SUM(M112+O112)</f>
        <v>0</v>
      </c>
      <c r="Q112" s="23"/>
    </row>
    <row r="113" spans="1:17" s="24" customFormat="1" ht="24.95" customHeight="1">
      <c r="A113" s="19">
        <v>83</v>
      </c>
      <c r="B113" s="19">
        <v>5</v>
      </c>
      <c r="C113" s="20" t="s">
        <v>464</v>
      </c>
      <c r="D113" s="19">
        <v>1</v>
      </c>
      <c r="E113" s="19">
        <v>3</v>
      </c>
      <c r="F113" s="19">
        <v>1</v>
      </c>
      <c r="G113" s="19">
        <v>13</v>
      </c>
      <c r="H113" s="19">
        <v>0</v>
      </c>
      <c r="I113" s="19">
        <v>51</v>
      </c>
      <c r="J113" s="19">
        <v>0</v>
      </c>
      <c r="K113" s="19">
        <v>0</v>
      </c>
      <c r="L113" s="19">
        <v>40</v>
      </c>
      <c r="M113" s="29">
        <f t="shared" si="32"/>
        <v>109</v>
      </c>
      <c r="N113" s="22"/>
      <c r="O113" s="19">
        <v>0</v>
      </c>
      <c r="P113" s="29">
        <f t="shared" si="33"/>
        <v>109</v>
      </c>
      <c r="Q113" s="23"/>
    </row>
    <row r="114" spans="1:17" s="24" customFormat="1" ht="24.95" customHeight="1">
      <c r="A114" s="19">
        <v>84</v>
      </c>
      <c r="B114" s="19">
        <v>5</v>
      </c>
      <c r="C114" s="20" t="s">
        <v>465</v>
      </c>
      <c r="D114" s="19">
        <v>0</v>
      </c>
      <c r="E114" s="19">
        <v>1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1</v>
      </c>
      <c r="M114" s="29">
        <f t="shared" si="32"/>
        <v>2</v>
      </c>
      <c r="N114" s="22"/>
      <c r="O114" s="19">
        <v>0</v>
      </c>
      <c r="P114" s="29">
        <f t="shared" si="33"/>
        <v>2</v>
      </c>
      <c r="Q114" s="23"/>
    </row>
    <row r="115" spans="1:17" s="24" customFormat="1" ht="24.95" customHeight="1">
      <c r="A115" s="19">
        <v>85</v>
      </c>
      <c r="B115" s="19">
        <v>5</v>
      </c>
      <c r="C115" s="20" t="s">
        <v>466</v>
      </c>
      <c r="D115" s="19">
        <v>0</v>
      </c>
      <c r="E115" s="19">
        <v>1</v>
      </c>
      <c r="F115" s="19">
        <v>1</v>
      </c>
      <c r="G115" s="19">
        <v>0</v>
      </c>
      <c r="H115" s="19">
        <v>0</v>
      </c>
      <c r="I115" s="19">
        <v>3</v>
      </c>
      <c r="J115" s="19">
        <v>0</v>
      </c>
      <c r="K115" s="19">
        <v>0</v>
      </c>
      <c r="L115" s="19">
        <v>5</v>
      </c>
      <c r="M115" s="29">
        <f t="shared" si="32"/>
        <v>10</v>
      </c>
      <c r="N115" s="22"/>
      <c r="O115" s="19">
        <v>0</v>
      </c>
      <c r="P115" s="29">
        <f t="shared" si="33"/>
        <v>10</v>
      </c>
      <c r="Q115" s="23"/>
    </row>
    <row r="116" spans="1:17" s="24" customFormat="1" ht="24.95" customHeight="1">
      <c r="A116" s="19">
        <v>86</v>
      </c>
      <c r="B116" s="19">
        <v>5</v>
      </c>
      <c r="C116" s="20" t="s">
        <v>467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11</v>
      </c>
      <c r="M116" s="29">
        <f t="shared" si="32"/>
        <v>11</v>
      </c>
      <c r="N116" s="22"/>
      <c r="O116" s="19">
        <v>0</v>
      </c>
      <c r="P116" s="29">
        <f t="shared" si="33"/>
        <v>11</v>
      </c>
      <c r="Q116" s="23"/>
    </row>
    <row r="117" spans="1:17" s="24" customFormat="1" ht="24.95" customHeight="1">
      <c r="A117" s="19">
        <v>87</v>
      </c>
      <c r="B117" s="19">
        <v>5</v>
      </c>
      <c r="C117" s="20" t="s">
        <v>468</v>
      </c>
      <c r="D117" s="19">
        <v>0</v>
      </c>
      <c r="E117" s="19">
        <v>1</v>
      </c>
      <c r="F117" s="19">
        <v>0</v>
      </c>
      <c r="G117" s="19">
        <v>0</v>
      </c>
      <c r="H117" s="19">
        <v>0</v>
      </c>
      <c r="I117" s="19">
        <v>9</v>
      </c>
      <c r="J117" s="19">
        <v>0</v>
      </c>
      <c r="K117" s="19">
        <v>0</v>
      </c>
      <c r="L117" s="19">
        <v>2</v>
      </c>
      <c r="M117" s="29">
        <f t="shared" si="32"/>
        <v>12</v>
      </c>
      <c r="N117" s="22"/>
      <c r="O117" s="19">
        <v>1</v>
      </c>
      <c r="P117" s="29">
        <f t="shared" si="33"/>
        <v>13</v>
      </c>
      <c r="Q117" s="23"/>
    </row>
    <row r="118" spans="1:17" s="24" customFormat="1" ht="24.95" customHeight="1">
      <c r="A118" s="19">
        <v>88</v>
      </c>
      <c r="B118" s="19">
        <v>5</v>
      </c>
      <c r="C118" s="20" t="s">
        <v>469</v>
      </c>
      <c r="D118" s="19">
        <v>0</v>
      </c>
      <c r="E118" s="19">
        <v>2</v>
      </c>
      <c r="F118" s="19">
        <v>0</v>
      </c>
      <c r="G118" s="19">
        <v>0</v>
      </c>
      <c r="H118" s="19">
        <v>0</v>
      </c>
      <c r="I118" s="19">
        <v>5</v>
      </c>
      <c r="J118" s="19">
        <v>0</v>
      </c>
      <c r="K118" s="19">
        <v>0</v>
      </c>
      <c r="L118" s="19">
        <v>7</v>
      </c>
      <c r="M118" s="29">
        <f t="shared" si="32"/>
        <v>14</v>
      </c>
      <c r="N118" s="22"/>
      <c r="O118" s="19">
        <v>0</v>
      </c>
      <c r="P118" s="29">
        <f t="shared" si="33"/>
        <v>14</v>
      </c>
      <c r="Q118" s="23"/>
    </row>
    <row r="119" spans="1:17" s="24" customFormat="1" ht="24.95" customHeight="1">
      <c r="A119" s="19">
        <v>89</v>
      </c>
      <c r="B119" s="19">
        <v>5</v>
      </c>
      <c r="C119" s="20" t="s">
        <v>470</v>
      </c>
      <c r="D119" s="19">
        <v>2</v>
      </c>
      <c r="E119" s="19">
        <v>1</v>
      </c>
      <c r="F119" s="19">
        <v>241</v>
      </c>
      <c r="G119" s="19">
        <v>11</v>
      </c>
      <c r="H119" s="19">
        <v>4</v>
      </c>
      <c r="I119" s="19">
        <v>24</v>
      </c>
      <c r="J119" s="19">
        <v>0</v>
      </c>
      <c r="K119" s="19">
        <v>0</v>
      </c>
      <c r="L119" s="19">
        <v>165</v>
      </c>
      <c r="M119" s="29">
        <f t="shared" si="32"/>
        <v>448</v>
      </c>
      <c r="N119" s="22"/>
      <c r="O119" s="19">
        <v>1</v>
      </c>
      <c r="P119" s="29">
        <f t="shared" si="33"/>
        <v>449</v>
      </c>
      <c r="Q119" s="23"/>
    </row>
    <row r="120" spans="1:17" s="24" customFormat="1" ht="24.95" customHeight="1">
      <c r="A120" s="19">
        <v>90</v>
      </c>
      <c r="B120" s="19">
        <v>5</v>
      </c>
      <c r="C120" s="20" t="s">
        <v>471</v>
      </c>
      <c r="D120" s="19">
        <v>1</v>
      </c>
      <c r="E120" s="19">
        <v>0</v>
      </c>
      <c r="F120" s="19">
        <v>143</v>
      </c>
      <c r="G120" s="19">
        <v>18</v>
      </c>
      <c r="H120" s="19">
        <v>7</v>
      </c>
      <c r="I120" s="19">
        <v>75</v>
      </c>
      <c r="J120" s="19">
        <v>0</v>
      </c>
      <c r="K120" s="19">
        <v>1</v>
      </c>
      <c r="L120" s="19">
        <v>148</v>
      </c>
      <c r="M120" s="29">
        <f t="shared" si="32"/>
        <v>393</v>
      </c>
      <c r="N120" s="22"/>
      <c r="O120" s="19">
        <v>9</v>
      </c>
      <c r="P120" s="29">
        <f t="shared" si="33"/>
        <v>402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104</v>
      </c>
      <c r="E121" s="28">
        <f t="shared" si="34"/>
        <v>457</v>
      </c>
      <c r="F121" s="28">
        <f t="shared" si="34"/>
        <v>468</v>
      </c>
      <c r="G121" s="28">
        <f t="shared" si="34"/>
        <v>925</v>
      </c>
      <c r="H121" s="28">
        <f t="shared" si="34"/>
        <v>140</v>
      </c>
      <c r="I121" s="28">
        <f t="shared" si="34"/>
        <v>6540</v>
      </c>
      <c r="J121" s="28">
        <f t="shared" si="34"/>
        <v>123</v>
      </c>
      <c r="K121" s="28">
        <f t="shared" si="34"/>
        <v>117</v>
      </c>
      <c r="L121" s="28">
        <f t="shared" si="34"/>
        <v>12233</v>
      </c>
      <c r="M121" s="28">
        <f t="shared" si="34"/>
        <v>21107</v>
      </c>
      <c r="N121" s="28">
        <f t="shared" si="34"/>
        <v>0</v>
      </c>
      <c r="O121" s="28">
        <f t="shared" si="34"/>
        <v>507</v>
      </c>
      <c r="P121" s="28">
        <f t="shared" si="34"/>
        <v>21614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104</v>
      </c>
      <c r="E122" s="28">
        <f>E121</f>
        <v>457</v>
      </c>
      <c r="F122" s="28">
        <f t="shared" ref="F122:Q122" si="35">F121</f>
        <v>468</v>
      </c>
      <c r="G122" s="28">
        <f t="shared" si="35"/>
        <v>925</v>
      </c>
      <c r="H122" s="28">
        <f t="shared" si="35"/>
        <v>140</v>
      </c>
      <c r="I122" s="28">
        <f t="shared" si="35"/>
        <v>6540</v>
      </c>
      <c r="J122" s="28">
        <f t="shared" si="35"/>
        <v>123</v>
      </c>
      <c r="K122" s="28">
        <f t="shared" si="35"/>
        <v>117</v>
      </c>
      <c r="L122" s="28">
        <f t="shared" si="35"/>
        <v>12233</v>
      </c>
      <c r="M122" s="28">
        <f t="shared" si="35"/>
        <v>21107</v>
      </c>
      <c r="N122" s="28">
        <f t="shared" si="35"/>
        <v>0</v>
      </c>
      <c r="O122" s="28">
        <f t="shared" si="35"/>
        <v>507</v>
      </c>
      <c r="P122" s="28">
        <f t="shared" si="35"/>
        <v>21614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5</v>
      </c>
      <c r="C123" s="20" t="s">
        <v>472</v>
      </c>
      <c r="D123" s="19">
        <v>0</v>
      </c>
      <c r="E123" s="19">
        <v>0</v>
      </c>
      <c r="F123" s="19">
        <v>6</v>
      </c>
      <c r="G123" s="19">
        <v>15</v>
      </c>
      <c r="H123" s="19">
        <v>0</v>
      </c>
      <c r="I123" s="19">
        <v>63</v>
      </c>
      <c r="J123" s="19">
        <v>0</v>
      </c>
      <c r="K123" s="19">
        <v>0</v>
      </c>
      <c r="L123" s="19">
        <v>50</v>
      </c>
      <c r="M123" s="29">
        <f t="shared" ref="M123:M132" si="36">SUM(D123:L123)</f>
        <v>134</v>
      </c>
      <c r="N123" s="22"/>
      <c r="O123" s="19">
        <v>1</v>
      </c>
      <c r="P123" s="29">
        <f t="shared" ref="P123:P132" si="37">SUM(M123+O123)</f>
        <v>135</v>
      </c>
      <c r="Q123" s="23"/>
    </row>
    <row r="124" spans="1:17" s="24" customFormat="1" ht="24.95" customHeight="1">
      <c r="A124" s="19">
        <v>92</v>
      </c>
      <c r="B124" s="19">
        <v>5</v>
      </c>
      <c r="C124" s="20" t="s">
        <v>473</v>
      </c>
      <c r="D124" s="19">
        <v>1</v>
      </c>
      <c r="E124" s="19">
        <v>1</v>
      </c>
      <c r="F124" s="19">
        <v>0</v>
      </c>
      <c r="G124" s="19">
        <v>1</v>
      </c>
      <c r="H124" s="19">
        <v>1</v>
      </c>
      <c r="I124" s="19">
        <v>37</v>
      </c>
      <c r="J124" s="19">
        <v>1</v>
      </c>
      <c r="K124" s="19">
        <v>0</v>
      </c>
      <c r="L124" s="19">
        <v>58</v>
      </c>
      <c r="M124" s="29">
        <f t="shared" si="36"/>
        <v>100</v>
      </c>
      <c r="N124" s="22"/>
      <c r="O124" s="19">
        <v>2</v>
      </c>
      <c r="P124" s="29">
        <f t="shared" si="37"/>
        <v>102</v>
      </c>
      <c r="Q124" s="23"/>
    </row>
    <row r="125" spans="1:17" s="24" customFormat="1" ht="24.95" customHeight="1">
      <c r="A125" s="19">
        <v>93</v>
      </c>
      <c r="B125" s="19">
        <v>5</v>
      </c>
      <c r="C125" s="20" t="s">
        <v>474</v>
      </c>
      <c r="D125" s="19">
        <v>0</v>
      </c>
      <c r="E125" s="19">
        <v>9</v>
      </c>
      <c r="F125" s="19">
        <v>6</v>
      </c>
      <c r="G125" s="19">
        <v>6</v>
      </c>
      <c r="H125" s="19">
        <v>0</v>
      </c>
      <c r="I125" s="19">
        <v>40</v>
      </c>
      <c r="J125" s="19">
        <v>0</v>
      </c>
      <c r="K125" s="19">
        <v>1</v>
      </c>
      <c r="L125" s="19">
        <v>143</v>
      </c>
      <c r="M125" s="29">
        <f t="shared" si="36"/>
        <v>205</v>
      </c>
      <c r="N125" s="22"/>
      <c r="O125" s="19">
        <v>4</v>
      </c>
      <c r="P125" s="29">
        <f t="shared" si="37"/>
        <v>209</v>
      </c>
      <c r="Q125" s="23"/>
    </row>
    <row r="126" spans="1:17" s="24" customFormat="1" ht="24.95" customHeight="1">
      <c r="A126" s="19">
        <v>94</v>
      </c>
      <c r="B126" s="19">
        <v>5</v>
      </c>
      <c r="C126" s="20" t="s">
        <v>475</v>
      </c>
      <c r="D126" s="19">
        <v>1</v>
      </c>
      <c r="E126" s="19">
        <v>13</v>
      </c>
      <c r="F126" s="19">
        <v>10</v>
      </c>
      <c r="G126" s="19">
        <v>12</v>
      </c>
      <c r="H126" s="19">
        <v>2</v>
      </c>
      <c r="I126" s="19">
        <v>47</v>
      </c>
      <c r="J126" s="19">
        <v>0</v>
      </c>
      <c r="K126" s="19">
        <v>1</v>
      </c>
      <c r="L126" s="19">
        <v>82</v>
      </c>
      <c r="M126" s="29">
        <f t="shared" si="36"/>
        <v>168</v>
      </c>
      <c r="N126" s="22"/>
      <c r="O126" s="19">
        <v>9</v>
      </c>
      <c r="P126" s="29">
        <f t="shared" si="37"/>
        <v>177</v>
      </c>
      <c r="Q126" s="23"/>
    </row>
    <row r="127" spans="1:17" s="1" customFormat="1" ht="24.95" customHeight="1">
      <c r="A127" s="19">
        <v>95</v>
      </c>
      <c r="B127" s="19">
        <v>5</v>
      </c>
      <c r="C127" s="20" t="s">
        <v>476</v>
      </c>
      <c r="D127" s="19">
        <v>0</v>
      </c>
      <c r="E127" s="19">
        <v>0</v>
      </c>
      <c r="F127" s="19">
        <v>3</v>
      </c>
      <c r="G127" s="19">
        <v>0</v>
      </c>
      <c r="H127" s="19">
        <v>0</v>
      </c>
      <c r="I127" s="19">
        <v>17</v>
      </c>
      <c r="J127" s="19">
        <v>1</v>
      </c>
      <c r="K127" s="19">
        <v>2</v>
      </c>
      <c r="L127" s="19">
        <v>101</v>
      </c>
      <c r="M127" s="29">
        <f t="shared" si="36"/>
        <v>124</v>
      </c>
      <c r="N127" s="22"/>
      <c r="O127" s="19">
        <v>1</v>
      </c>
      <c r="P127" s="29">
        <f t="shared" si="37"/>
        <v>125</v>
      </c>
      <c r="Q127" s="23"/>
    </row>
    <row r="128" spans="1:17" s="1" customFormat="1" ht="24.95" customHeight="1">
      <c r="A128" s="19">
        <v>96</v>
      </c>
      <c r="B128" s="19">
        <v>5</v>
      </c>
      <c r="C128" s="20" t="s">
        <v>477</v>
      </c>
      <c r="D128" s="19">
        <v>1</v>
      </c>
      <c r="E128" s="19">
        <v>13</v>
      </c>
      <c r="F128" s="19">
        <v>0</v>
      </c>
      <c r="G128" s="19">
        <v>30</v>
      </c>
      <c r="H128" s="19">
        <v>1</v>
      </c>
      <c r="I128" s="19">
        <v>31</v>
      </c>
      <c r="J128" s="19">
        <v>1</v>
      </c>
      <c r="K128" s="19">
        <v>0</v>
      </c>
      <c r="L128" s="19">
        <v>200</v>
      </c>
      <c r="M128" s="29">
        <f t="shared" si="36"/>
        <v>277</v>
      </c>
      <c r="N128" s="22"/>
      <c r="O128" s="19">
        <v>6</v>
      </c>
      <c r="P128" s="29">
        <f t="shared" si="37"/>
        <v>283</v>
      </c>
      <c r="Q128" s="23"/>
    </row>
    <row r="129" spans="1:17" s="1" customFormat="1" ht="24.95" customHeight="1">
      <c r="A129" s="19">
        <v>97</v>
      </c>
      <c r="B129" s="19">
        <v>5</v>
      </c>
      <c r="C129" s="20" t="s">
        <v>478</v>
      </c>
      <c r="D129" s="19">
        <v>0</v>
      </c>
      <c r="E129" s="19">
        <v>0</v>
      </c>
      <c r="F129" s="19">
        <v>0</v>
      </c>
      <c r="G129" s="19">
        <v>7</v>
      </c>
      <c r="H129" s="19">
        <v>1</v>
      </c>
      <c r="I129" s="19">
        <v>127</v>
      </c>
      <c r="J129" s="19">
        <v>0</v>
      </c>
      <c r="K129" s="19">
        <v>0</v>
      </c>
      <c r="L129" s="19">
        <v>96</v>
      </c>
      <c r="M129" s="29">
        <f t="shared" si="36"/>
        <v>231</v>
      </c>
      <c r="N129" s="22"/>
      <c r="O129" s="19">
        <v>0</v>
      </c>
      <c r="P129" s="29">
        <f t="shared" si="37"/>
        <v>231</v>
      </c>
      <c r="Q129" s="23"/>
    </row>
    <row r="130" spans="1:17" s="1" customFormat="1" ht="24.95" customHeight="1">
      <c r="A130" s="19">
        <v>98</v>
      </c>
      <c r="B130" s="19">
        <v>5</v>
      </c>
      <c r="C130" s="20" t="s">
        <v>479</v>
      </c>
      <c r="D130" s="19">
        <v>6</v>
      </c>
      <c r="E130" s="19">
        <v>3</v>
      </c>
      <c r="F130" s="19">
        <v>20</v>
      </c>
      <c r="G130" s="19">
        <v>6</v>
      </c>
      <c r="H130" s="19">
        <v>2</v>
      </c>
      <c r="I130" s="19">
        <v>114</v>
      </c>
      <c r="J130" s="19">
        <v>2</v>
      </c>
      <c r="K130" s="19">
        <v>2</v>
      </c>
      <c r="L130" s="19">
        <v>131</v>
      </c>
      <c r="M130" s="29">
        <f t="shared" si="36"/>
        <v>286</v>
      </c>
      <c r="N130" s="22"/>
      <c r="O130" s="19">
        <v>9</v>
      </c>
      <c r="P130" s="29">
        <f t="shared" si="37"/>
        <v>295</v>
      </c>
      <c r="Q130" s="23"/>
    </row>
    <row r="131" spans="1:17" s="24" customFormat="1" ht="24.95" customHeight="1">
      <c r="A131" s="19">
        <v>99</v>
      </c>
      <c r="B131" s="19">
        <v>5</v>
      </c>
      <c r="C131" s="20" t="s">
        <v>480</v>
      </c>
      <c r="D131" s="19">
        <v>9</v>
      </c>
      <c r="E131" s="19">
        <v>7</v>
      </c>
      <c r="F131" s="19">
        <v>4</v>
      </c>
      <c r="G131" s="19">
        <v>28</v>
      </c>
      <c r="H131" s="19">
        <v>3</v>
      </c>
      <c r="I131" s="19">
        <v>230</v>
      </c>
      <c r="J131" s="19">
        <v>5</v>
      </c>
      <c r="K131" s="19">
        <v>9</v>
      </c>
      <c r="L131" s="19">
        <v>147</v>
      </c>
      <c r="M131" s="29">
        <f t="shared" si="36"/>
        <v>442</v>
      </c>
      <c r="N131" s="22"/>
      <c r="O131" s="19">
        <v>13</v>
      </c>
      <c r="P131" s="29">
        <f t="shared" si="37"/>
        <v>455</v>
      </c>
      <c r="Q131" s="23"/>
    </row>
    <row r="132" spans="1:17" s="24" customFormat="1" ht="24.95" customHeight="1">
      <c r="A132" s="19">
        <v>100</v>
      </c>
      <c r="B132" s="19">
        <v>5</v>
      </c>
      <c r="C132" s="20" t="s">
        <v>481</v>
      </c>
      <c r="D132" s="19">
        <v>4</v>
      </c>
      <c r="E132" s="19">
        <v>8</v>
      </c>
      <c r="F132" s="19">
        <v>4</v>
      </c>
      <c r="G132" s="19">
        <v>15</v>
      </c>
      <c r="H132" s="19">
        <v>3</v>
      </c>
      <c r="I132" s="19">
        <v>168</v>
      </c>
      <c r="J132" s="19">
        <v>2</v>
      </c>
      <c r="K132" s="19">
        <v>7</v>
      </c>
      <c r="L132" s="19">
        <v>392</v>
      </c>
      <c r="M132" s="29">
        <f t="shared" si="36"/>
        <v>603</v>
      </c>
      <c r="N132" s="22"/>
      <c r="O132" s="19">
        <v>7</v>
      </c>
      <c r="P132" s="29">
        <f t="shared" si="37"/>
        <v>610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126</v>
      </c>
      <c r="E133" s="28">
        <f t="shared" si="38"/>
        <v>511</v>
      </c>
      <c r="F133" s="28">
        <f t="shared" si="38"/>
        <v>521</v>
      </c>
      <c r="G133" s="28">
        <f t="shared" si="38"/>
        <v>1045</v>
      </c>
      <c r="H133" s="28">
        <f t="shared" si="38"/>
        <v>153</v>
      </c>
      <c r="I133" s="28">
        <f t="shared" si="38"/>
        <v>7414</v>
      </c>
      <c r="J133" s="28">
        <f t="shared" si="38"/>
        <v>135</v>
      </c>
      <c r="K133" s="28">
        <f t="shared" si="38"/>
        <v>139</v>
      </c>
      <c r="L133" s="28">
        <f t="shared" si="38"/>
        <v>13633</v>
      </c>
      <c r="M133" s="28">
        <f t="shared" si="38"/>
        <v>23677</v>
      </c>
      <c r="N133" s="28">
        <f t="shared" si="38"/>
        <v>0</v>
      </c>
      <c r="O133" s="28">
        <f t="shared" si="38"/>
        <v>559</v>
      </c>
      <c r="P133" s="28">
        <f t="shared" si="38"/>
        <v>24236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126</v>
      </c>
      <c r="E134" s="28">
        <f>E133</f>
        <v>511</v>
      </c>
      <c r="F134" s="28">
        <f t="shared" ref="F134:Q134" si="39">F133</f>
        <v>521</v>
      </c>
      <c r="G134" s="28">
        <f t="shared" si="39"/>
        <v>1045</v>
      </c>
      <c r="H134" s="28">
        <f t="shared" si="39"/>
        <v>153</v>
      </c>
      <c r="I134" s="28">
        <f t="shared" si="39"/>
        <v>7414</v>
      </c>
      <c r="J134" s="28">
        <f t="shared" si="39"/>
        <v>135</v>
      </c>
      <c r="K134" s="28">
        <f t="shared" si="39"/>
        <v>139</v>
      </c>
      <c r="L134" s="28">
        <f t="shared" si="39"/>
        <v>13633</v>
      </c>
      <c r="M134" s="28">
        <f t="shared" si="39"/>
        <v>23677</v>
      </c>
      <c r="N134" s="28">
        <f t="shared" si="39"/>
        <v>0</v>
      </c>
      <c r="O134" s="28">
        <f t="shared" si="39"/>
        <v>559</v>
      </c>
      <c r="P134" s="28">
        <f t="shared" si="39"/>
        <v>24236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5</v>
      </c>
      <c r="C135" s="20" t="s">
        <v>482</v>
      </c>
      <c r="D135" s="19">
        <v>5</v>
      </c>
      <c r="E135" s="19">
        <v>11</v>
      </c>
      <c r="F135" s="19">
        <v>4</v>
      </c>
      <c r="G135" s="19">
        <v>83</v>
      </c>
      <c r="H135" s="19">
        <v>3</v>
      </c>
      <c r="I135" s="19">
        <v>296</v>
      </c>
      <c r="J135" s="19">
        <v>3</v>
      </c>
      <c r="K135" s="19">
        <v>5</v>
      </c>
      <c r="L135" s="19">
        <v>398</v>
      </c>
      <c r="M135" s="29">
        <f t="shared" ref="M135:M141" si="40">SUM(D135:L135)</f>
        <v>808</v>
      </c>
      <c r="N135" s="22"/>
      <c r="O135" s="19">
        <v>20</v>
      </c>
      <c r="P135" s="29">
        <f>SUM(M135+O135)</f>
        <v>828</v>
      </c>
      <c r="Q135" s="23"/>
    </row>
    <row r="136" spans="1:17" s="24" customFormat="1" ht="24.95" customHeight="1">
      <c r="A136" s="19">
        <v>102</v>
      </c>
      <c r="B136" s="19">
        <v>5</v>
      </c>
      <c r="C136" s="20" t="s">
        <v>483</v>
      </c>
      <c r="D136" s="19">
        <v>4</v>
      </c>
      <c r="E136" s="19">
        <v>2</v>
      </c>
      <c r="F136" s="19">
        <v>1</v>
      </c>
      <c r="G136" s="19">
        <v>38</v>
      </c>
      <c r="H136" s="19">
        <v>0</v>
      </c>
      <c r="I136" s="19">
        <v>219</v>
      </c>
      <c r="J136" s="19">
        <v>3</v>
      </c>
      <c r="K136" s="19">
        <v>4</v>
      </c>
      <c r="L136" s="19">
        <v>305</v>
      </c>
      <c r="M136" s="29">
        <f t="shared" si="40"/>
        <v>576</v>
      </c>
      <c r="N136" s="22"/>
      <c r="O136" s="19">
        <v>3</v>
      </c>
      <c r="P136" s="29">
        <f t="shared" ref="P136:P141" si="41">SUM(M136+O136)</f>
        <v>579</v>
      </c>
      <c r="Q136" s="23"/>
    </row>
    <row r="137" spans="1:17" s="24" customFormat="1" ht="24.95" customHeight="1">
      <c r="A137" s="19">
        <v>103</v>
      </c>
      <c r="B137" s="19">
        <v>5</v>
      </c>
      <c r="C137" s="20" t="s">
        <v>484</v>
      </c>
      <c r="D137" s="19">
        <v>1</v>
      </c>
      <c r="E137" s="19">
        <v>0</v>
      </c>
      <c r="F137" s="19">
        <v>0</v>
      </c>
      <c r="G137" s="19">
        <v>80</v>
      </c>
      <c r="H137" s="19">
        <v>3</v>
      </c>
      <c r="I137" s="19">
        <v>57</v>
      </c>
      <c r="J137" s="19">
        <v>2</v>
      </c>
      <c r="K137" s="19">
        <v>3</v>
      </c>
      <c r="L137" s="19">
        <v>194</v>
      </c>
      <c r="M137" s="29">
        <f t="shared" si="40"/>
        <v>340</v>
      </c>
      <c r="N137" s="22"/>
      <c r="O137" s="19">
        <v>10</v>
      </c>
      <c r="P137" s="29">
        <f t="shared" si="41"/>
        <v>350</v>
      </c>
      <c r="Q137" s="23"/>
    </row>
    <row r="138" spans="1:17" s="24" customFormat="1" ht="24.95" customHeight="1">
      <c r="A138" s="19">
        <v>104</v>
      </c>
      <c r="B138" s="19">
        <v>5</v>
      </c>
      <c r="C138" s="20" t="s">
        <v>485</v>
      </c>
      <c r="D138" s="19">
        <v>6</v>
      </c>
      <c r="E138" s="19">
        <v>2</v>
      </c>
      <c r="F138" s="19">
        <v>2</v>
      </c>
      <c r="G138" s="19">
        <v>25</v>
      </c>
      <c r="H138" s="19">
        <v>2</v>
      </c>
      <c r="I138" s="19">
        <v>267</v>
      </c>
      <c r="J138" s="19">
        <v>1</v>
      </c>
      <c r="K138" s="19">
        <v>5</v>
      </c>
      <c r="L138" s="19">
        <v>135</v>
      </c>
      <c r="M138" s="29">
        <f t="shared" si="40"/>
        <v>445</v>
      </c>
      <c r="N138" s="22"/>
      <c r="O138" s="19">
        <v>10</v>
      </c>
      <c r="P138" s="29">
        <f t="shared" si="41"/>
        <v>455</v>
      </c>
      <c r="Q138" s="23"/>
    </row>
    <row r="139" spans="1:17" s="24" customFormat="1" ht="24.95" customHeight="1">
      <c r="A139" s="19">
        <v>105</v>
      </c>
      <c r="B139" s="19">
        <v>5</v>
      </c>
      <c r="C139" s="20" t="s">
        <v>486</v>
      </c>
      <c r="D139" s="19">
        <v>3</v>
      </c>
      <c r="E139" s="19">
        <v>2</v>
      </c>
      <c r="F139" s="19">
        <v>1</v>
      </c>
      <c r="G139" s="19">
        <v>15</v>
      </c>
      <c r="H139" s="19">
        <v>2</v>
      </c>
      <c r="I139" s="19">
        <v>101</v>
      </c>
      <c r="J139" s="19">
        <v>0</v>
      </c>
      <c r="K139" s="19">
        <v>2</v>
      </c>
      <c r="L139" s="19">
        <v>337</v>
      </c>
      <c r="M139" s="29">
        <f t="shared" si="40"/>
        <v>463</v>
      </c>
      <c r="N139" s="22"/>
      <c r="O139" s="19">
        <v>12</v>
      </c>
      <c r="P139" s="29">
        <f t="shared" si="41"/>
        <v>475</v>
      </c>
      <c r="Q139" s="23"/>
    </row>
    <row r="140" spans="1:17" s="24" customFormat="1" ht="24.95" customHeight="1">
      <c r="A140" s="19">
        <v>106</v>
      </c>
      <c r="B140" s="19">
        <v>5</v>
      </c>
      <c r="C140" s="20" t="s">
        <v>487</v>
      </c>
      <c r="D140" s="19">
        <v>1</v>
      </c>
      <c r="E140" s="19">
        <v>2</v>
      </c>
      <c r="F140" s="19">
        <v>0</v>
      </c>
      <c r="G140" s="19">
        <v>19</v>
      </c>
      <c r="H140" s="19">
        <v>0</v>
      </c>
      <c r="I140" s="19">
        <v>13</v>
      </c>
      <c r="J140" s="19">
        <v>2</v>
      </c>
      <c r="K140" s="19">
        <v>1</v>
      </c>
      <c r="L140" s="19">
        <v>146</v>
      </c>
      <c r="M140" s="29">
        <f t="shared" si="40"/>
        <v>184</v>
      </c>
      <c r="N140" s="22"/>
      <c r="O140" s="19">
        <v>5</v>
      </c>
      <c r="P140" s="29">
        <f t="shared" si="41"/>
        <v>189</v>
      </c>
      <c r="Q140" s="23"/>
    </row>
    <row r="141" spans="1:17" s="24" customFormat="1" ht="24.95" customHeight="1">
      <c r="A141" s="19">
        <v>107</v>
      </c>
      <c r="B141" s="19">
        <v>5</v>
      </c>
      <c r="C141" s="20" t="s">
        <v>488</v>
      </c>
      <c r="D141" s="19">
        <v>0</v>
      </c>
      <c r="E141" s="19">
        <v>2</v>
      </c>
      <c r="F141" s="19">
        <v>0</v>
      </c>
      <c r="G141" s="19">
        <v>0</v>
      </c>
      <c r="H141" s="19">
        <v>0</v>
      </c>
      <c r="I141" s="19">
        <v>2</v>
      </c>
      <c r="J141" s="19">
        <v>0</v>
      </c>
      <c r="K141" s="19">
        <v>1</v>
      </c>
      <c r="L141" s="19">
        <v>6</v>
      </c>
      <c r="M141" s="29">
        <f t="shared" si="40"/>
        <v>11</v>
      </c>
      <c r="N141" s="22"/>
      <c r="O141" s="19">
        <v>0</v>
      </c>
      <c r="P141" s="29">
        <f t="shared" si="41"/>
        <v>11</v>
      </c>
      <c r="Q141" s="23"/>
    </row>
    <row r="142" spans="1:17" s="24" customFormat="1" ht="24.95" customHeight="1">
      <c r="A142" s="25"/>
      <c r="B142" s="26" t="s">
        <v>380</v>
      </c>
      <c r="C142" s="27"/>
      <c r="D142" s="28">
        <f t="shared" ref="D142:Q142" si="42">SUM(D134:D141)</f>
        <v>146</v>
      </c>
      <c r="E142" s="28">
        <f t="shared" si="42"/>
        <v>532</v>
      </c>
      <c r="F142" s="28">
        <f t="shared" si="42"/>
        <v>529</v>
      </c>
      <c r="G142" s="28">
        <f t="shared" si="42"/>
        <v>1305</v>
      </c>
      <c r="H142" s="28">
        <f t="shared" si="42"/>
        <v>163</v>
      </c>
      <c r="I142" s="28">
        <f t="shared" si="42"/>
        <v>8369</v>
      </c>
      <c r="J142" s="28">
        <f t="shared" si="42"/>
        <v>146</v>
      </c>
      <c r="K142" s="28">
        <f t="shared" si="42"/>
        <v>160</v>
      </c>
      <c r="L142" s="28">
        <f t="shared" si="42"/>
        <v>15154</v>
      </c>
      <c r="M142" s="28">
        <f t="shared" si="42"/>
        <v>26504</v>
      </c>
      <c r="N142" s="28">
        <f t="shared" si="42"/>
        <v>0</v>
      </c>
      <c r="O142" s="28">
        <f t="shared" si="42"/>
        <v>619</v>
      </c>
      <c r="P142" s="28">
        <f t="shared" si="42"/>
        <v>27123</v>
      </c>
      <c r="Q142" s="28">
        <f t="shared" si="42"/>
        <v>0</v>
      </c>
    </row>
    <row r="143" spans="1:17" ht="15.75">
      <c r="A143" s="5"/>
      <c r="B143" s="5"/>
      <c r="C143" s="6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7"/>
    </row>
    <row r="144" spans="1:17" ht="15.75">
      <c r="A144" s="31"/>
      <c r="B144" s="31"/>
      <c r="C144" s="32"/>
      <c r="D144" s="31"/>
      <c r="E144" s="31"/>
      <c r="F144" s="31"/>
      <c r="G144" s="31"/>
      <c r="H144" s="31"/>
      <c r="I144" s="31"/>
      <c r="J144" s="31"/>
      <c r="K144" s="31"/>
      <c r="L144" s="31"/>
      <c r="P144" s="31"/>
      <c r="Q144" s="33"/>
    </row>
    <row r="145" spans="1:17" ht="15.75">
      <c r="A145" s="31"/>
      <c r="B145" s="31"/>
      <c r="C145" s="32"/>
      <c r="D145" s="31"/>
      <c r="E145" s="31"/>
      <c r="F145" s="31"/>
      <c r="G145" s="31"/>
      <c r="H145" s="31"/>
      <c r="I145" s="31"/>
      <c r="J145" s="31"/>
      <c r="K145" s="31"/>
      <c r="L145" s="31"/>
      <c r="P145" s="31"/>
      <c r="Q145" s="33"/>
    </row>
    <row r="146" spans="1:17" ht="15.75">
      <c r="A146" s="31"/>
      <c r="B146" s="31"/>
      <c r="C146" s="32"/>
      <c r="D146" s="31"/>
      <c r="E146" s="31"/>
      <c r="F146" s="31"/>
      <c r="G146" s="31"/>
      <c r="H146" s="31"/>
      <c r="I146" s="31"/>
      <c r="J146" s="31"/>
      <c r="K146" s="31"/>
      <c r="L146" s="31"/>
      <c r="P146" s="31"/>
      <c r="Q146" s="33"/>
    </row>
    <row r="147" spans="1:17" ht="15.75">
      <c r="A147" s="31"/>
      <c r="B147" s="31"/>
      <c r="C147" s="32"/>
      <c r="D147" s="31"/>
      <c r="E147" s="31"/>
      <c r="F147" s="31"/>
      <c r="G147" s="31"/>
      <c r="H147" s="31"/>
      <c r="I147" s="31"/>
      <c r="J147" s="31"/>
      <c r="K147" s="31"/>
      <c r="L147" s="31"/>
      <c r="P147" s="31"/>
      <c r="Q147" s="33"/>
    </row>
    <row r="148" spans="1:17" ht="15.75">
      <c r="A148" s="31"/>
      <c r="B148" s="31"/>
      <c r="C148" s="32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3"/>
    </row>
    <row r="149" spans="1:17" ht="15.75">
      <c r="A149" s="31"/>
      <c r="B149" s="31"/>
      <c r="C149" s="32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3"/>
    </row>
    <row r="150" spans="1:17" ht="15.75">
      <c r="A150" s="31"/>
      <c r="B150" s="31"/>
      <c r="C150" s="32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3"/>
    </row>
    <row r="151" spans="1:17" ht="15.75">
      <c r="A151" s="31"/>
      <c r="B151" s="31"/>
      <c r="C151" s="32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3"/>
    </row>
    <row r="152" spans="1:17" ht="15.75">
      <c r="A152" s="31"/>
      <c r="B152" s="31"/>
      <c r="C152" s="32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3"/>
    </row>
    <row r="153" spans="1:17" ht="15.75">
      <c r="A153" s="31"/>
      <c r="B153" s="31"/>
      <c r="C153" s="32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3"/>
    </row>
    <row r="154" spans="1:17" ht="15.75">
      <c r="A154" s="31"/>
      <c r="B154" s="31"/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3"/>
    </row>
    <row r="155" spans="1:17" ht="15.75">
      <c r="A155" s="31"/>
      <c r="B155" s="31"/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3"/>
    </row>
    <row r="156" spans="1:17" ht="15.75">
      <c r="A156" s="31"/>
      <c r="B156" s="31"/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3"/>
    </row>
    <row r="157" spans="1:17" ht="15.75">
      <c r="A157" s="31"/>
      <c r="B157" s="31"/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3"/>
    </row>
    <row r="158" spans="1:17" ht="15.75">
      <c r="A158" s="31"/>
      <c r="B158" s="31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3"/>
    </row>
    <row r="159" spans="1:17" ht="15.75">
      <c r="A159" s="31"/>
      <c r="B159" s="31"/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1:17" ht="15.75">
      <c r="A160" s="31"/>
      <c r="B160" s="31"/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1:17" ht="15.75">
      <c r="A161" s="31"/>
      <c r="B161" s="31"/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1:17" ht="15.75">
      <c r="A162" s="31"/>
      <c r="B162" s="31"/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1:17" ht="15.75">
      <c r="A163" s="31"/>
      <c r="B163" s="31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1:17" ht="15.75">
      <c r="A164" s="31"/>
      <c r="B164" s="31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1:17" ht="15.75">
      <c r="A165" s="31"/>
      <c r="B165" s="31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1:17" ht="15.75">
      <c r="A166" s="31"/>
      <c r="B166" s="31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1:17" ht="15.75">
      <c r="A167" s="31"/>
      <c r="B167" s="31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3:17" ht="15.75"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3:17" ht="15.75"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3:17" ht="15.75"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3:17" ht="15.75"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3:17" ht="15.75"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3:17" ht="15.75"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3:17" ht="15.75"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3:17" ht="15.75"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3:17" ht="15.75"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3:17" ht="15.75"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3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3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3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3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3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3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</row>
    <row r="557" spans="3:17" ht="15.75">
      <c r="C557" s="32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</row>
    <row r="558" spans="3:17" ht="15.75">
      <c r="C558" s="32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</row>
    <row r="559" spans="3:17" ht="15.75">
      <c r="C559" s="32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</row>
    <row r="560" spans="3:17" ht="15.75">
      <c r="C560" s="32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</row>
    <row r="561" spans="3:17" ht="15.75">
      <c r="C561" s="32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</row>
    <row r="562" spans="3:17" ht="15.75">
      <c r="C562" s="32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</row>
    <row r="563" spans="3:17" ht="15.75">
      <c r="C563" s="32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</row>
    <row r="564" spans="3:17" ht="15.75">
      <c r="C564" s="32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</row>
    <row r="565" spans="3:17" ht="15.75">
      <c r="C565" s="32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</row>
    <row r="566" spans="3:17" ht="15.75">
      <c r="C566" s="32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4:17" ht="15.75"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4:17" ht="15.75"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4:17" ht="15.75"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4:17" ht="15.75"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4:17" ht="15.75"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4:17" ht="15.75"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4:17" ht="15.75"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4:17" ht="15.75"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4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4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4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4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4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4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4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4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0" manualBreakCount="10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34"/>
  <sheetViews>
    <sheetView showGridLines="0" topLeftCell="A162" zoomScale="70" zoomScaleNormal="70" zoomScaleSheetLayoutView="65" workbookViewId="0">
      <selection activeCell="C175" sqref="C175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489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83714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6</v>
      </c>
      <c r="C15" s="20" t="s">
        <v>490</v>
      </c>
      <c r="D15" s="19">
        <v>4</v>
      </c>
      <c r="E15" s="19">
        <v>5</v>
      </c>
      <c r="F15" s="19">
        <v>102</v>
      </c>
      <c r="G15" s="19">
        <v>45</v>
      </c>
      <c r="H15" s="19">
        <v>7</v>
      </c>
      <c r="I15" s="19">
        <v>22</v>
      </c>
      <c r="J15" s="19">
        <v>7</v>
      </c>
      <c r="K15" s="19">
        <v>185</v>
      </c>
      <c r="L15" s="19">
        <v>61</v>
      </c>
      <c r="M15" s="21">
        <f t="shared" ref="M15:M24" si="0">SUM(D15:L15)</f>
        <v>438</v>
      </c>
      <c r="N15" s="22"/>
      <c r="O15" s="19">
        <v>16</v>
      </c>
      <c r="P15" s="21">
        <f>SUM(M15+O15)</f>
        <v>454</v>
      </c>
      <c r="Q15" s="23"/>
    </row>
    <row r="16" spans="1:17" s="24" customFormat="1" ht="24.95" customHeight="1">
      <c r="A16" s="19">
        <v>2</v>
      </c>
      <c r="B16" s="19">
        <v>6</v>
      </c>
      <c r="C16" s="20" t="s">
        <v>491</v>
      </c>
      <c r="D16" s="19">
        <v>6</v>
      </c>
      <c r="E16" s="19">
        <v>7</v>
      </c>
      <c r="F16" s="19">
        <v>135</v>
      </c>
      <c r="G16" s="19">
        <v>70</v>
      </c>
      <c r="H16" s="19">
        <v>3</v>
      </c>
      <c r="I16" s="19">
        <v>33</v>
      </c>
      <c r="J16" s="19">
        <v>5</v>
      </c>
      <c r="K16" s="19">
        <v>239</v>
      </c>
      <c r="L16" s="19">
        <v>105</v>
      </c>
      <c r="M16" s="21">
        <f t="shared" si="0"/>
        <v>603</v>
      </c>
      <c r="N16" s="22"/>
      <c r="O16" s="19">
        <v>37</v>
      </c>
      <c r="P16" s="21">
        <f t="shared" ref="P16:P24" si="1">SUM(M16+O16)</f>
        <v>640</v>
      </c>
      <c r="Q16" s="23"/>
    </row>
    <row r="17" spans="1:17" s="24" customFormat="1" ht="24.95" customHeight="1">
      <c r="A17" s="19">
        <v>3</v>
      </c>
      <c r="B17" s="19">
        <v>6</v>
      </c>
      <c r="C17" s="20" t="s">
        <v>492</v>
      </c>
      <c r="D17" s="19">
        <v>1</v>
      </c>
      <c r="E17" s="19">
        <v>0</v>
      </c>
      <c r="F17" s="19">
        <v>43</v>
      </c>
      <c r="G17" s="19">
        <v>20</v>
      </c>
      <c r="H17" s="19">
        <v>3</v>
      </c>
      <c r="I17" s="19">
        <v>32</v>
      </c>
      <c r="J17" s="19">
        <v>0</v>
      </c>
      <c r="K17" s="19">
        <v>4</v>
      </c>
      <c r="L17" s="19">
        <v>9</v>
      </c>
      <c r="M17" s="21">
        <f t="shared" si="0"/>
        <v>112</v>
      </c>
      <c r="N17" s="22"/>
      <c r="O17" s="19">
        <v>1</v>
      </c>
      <c r="P17" s="21">
        <f t="shared" si="1"/>
        <v>113</v>
      </c>
      <c r="Q17" s="23"/>
    </row>
    <row r="18" spans="1:17" s="24" customFormat="1" ht="24.95" customHeight="1">
      <c r="A18" s="19">
        <v>4</v>
      </c>
      <c r="B18" s="19">
        <v>6</v>
      </c>
      <c r="C18" s="20" t="s">
        <v>493</v>
      </c>
      <c r="D18" s="19">
        <v>0</v>
      </c>
      <c r="E18" s="19">
        <v>1</v>
      </c>
      <c r="F18" s="19">
        <v>34</v>
      </c>
      <c r="G18" s="19">
        <v>35</v>
      </c>
      <c r="H18" s="19">
        <v>2</v>
      </c>
      <c r="I18" s="19">
        <v>52</v>
      </c>
      <c r="J18" s="19">
        <v>0</v>
      </c>
      <c r="K18" s="19">
        <v>19</v>
      </c>
      <c r="L18" s="19">
        <v>17</v>
      </c>
      <c r="M18" s="21">
        <f t="shared" si="0"/>
        <v>160</v>
      </c>
      <c r="N18" s="22"/>
      <c r="O18" s="19">
        <v>2</v>
      </c>
      <c r="P18" s="21">
        <f t="shared" si="1"/>
        <v>162</v>
      </c>
      <c r="Q18" s="23"/>
    </row>
    <row r="19" spans="1:17" s="24" customFormat="1" ht="24.95" customHeight="1">
      <c r="A19" s="19">
        <v>5</v>
      </c>
      <c r="B19" s="19">
        <v>6</v>
      </c>
      <c r="C19" s="20" t="s">
        <v>494</v>
      </c>
      <c r="D19" s="19">
        <v>0</v>
      </c>
      <c r="E19" s="19">
        <v>0</v>
      </c>
      <c r="F19" s="19">
        <v>26</v>
      </c>
      <c r="G19" s="19">
        <v>57</v>
      </c>
      <c r="H19" s="19">
        <v>5</v>
      </c>
      <c r="I19" s="19">
        <v>7</v>
      </c>
      <c r="J19" s="19">
        <v>0</v>
      </c>
      <c r="K19" s="19">
        <v>21</v>
      </c>
      <c r="L19" s="19">
        <v>25</v>
      </c>
      <c r="M19" s="21">
        <f t="shared" si="0"/>
        <v>141</v>
      </c>
      <c r="N19" s="22"/>
      <c r="O19" s="19">
        <v>7</v>
      </c>
      <c r="P19" s="21">
        <f t="shared" si="1"/>
        <v>148</v>
      </c>
      <c r="Q19" s="23"/>
    </row>
    <row r="20" spans="1:17" s="24" customFormat="1" ht="24.95" customHeight="1">
      <c r="A20" s="19">
        <v>6</v>
      </c>
      <c r="B20" s="19">
        <v>6</v>
      </c>
      <c r="C20" s="20" t="s">
        <v>495</v>
      </c>
      <c r="D20" s="19">
        <v>3</v>
      </c>
      <c r="E20" s="19">
        <v>0</v>
      </c>
      <c r="F20" s="19">
        <v>28</v>
      </c>
      <c r="G20" s="19">
        <v>25</v>
      </c>
      <c r="H20" s="19">
        <v>4</v>
      </c>
      <c r="I20" s="19">
        <v>17</v>
      </c>
      <c r="J20" s="19">
        <v>0</v>
      </c>
      <c r="K20" s="19">
        <v>0</v>
      </c>
      <c r="L20" s="19">
        <v>2</v>
      </c>
      <c r="M20" s="21">
        <f t="shared" si="0"/>
        <v>79</v>
      </c>
      <c r="N20" s="22"/>
      <c r="O20" s="19">
        <v>1</v>
      </c>
      <c r="P20" s="21">
        <f t="shared" si="1"/>
        <v>80</v>
      </c>
      <c r="Q20" s="23"/>
    </row>
    <row r="21" spans="1:17" s="24" customFormat="1" ht="24.95" customHeight="1">
      <c r="A21" s="19">
        <v>7</v>
      </c>
      <c r="B21" s="19">
        <v>6</v>
      </c>
      <c r="C21" s="20" t="s">
        <v>496</v>
      </c>
      <c r="D21" s="19">
        <v>7</v>
      </c>
      <c r="E21" s="19">
        <v>5</v>
      </c>
      <c r="F21" s="19">
        <v>86</v>
      </c>
      <c r="G21" s="19">
        <v>73</v>
      </c>
      <c r="H21" s="19">
        <v>7</v>
      </c>
      <c r="I21" s="19">
        <v>48</v>
      </c>
      <c r="J21" s="19">
        <v>4</v>
      </c>
      <c r="K21" s="19">
        <v>14</v>
      </c>
      <c r="L21" s="19">
        <v>231</v>
      </c>
      <c r="M21" s="21">
        <f t="shared" si="0"/>
        <v>475</v>
      </c>
      <c r="N21" s="22"/>
      <c r="O21" s="19">
        <v>12</v>
      </c>
      <c r="P21" s="21">
        <f t="shared" si="1"/>
        <v>487</v>
      </c>
      <c r="Q21" s="23"/>
    </row>
    <row r="22" spans="1:17" s="24" customFormat="1" ht="24.95" customHeight="1">
      <c r="A22" s="19">
        <v>8</v>
      </c>
      <c r="B22" s="19">
        <v>6</v>
      </c>
      <c r="C22" s="20" t="s">
        <v>497</v>
      </c>
      <c r="D22" s="19">
        <v>1</v>
      </c>
      <c r="E22" s="19">
        <v>1</v>
      </c>
      <c r="F22" s="19">
        <v>18</v>
      </c>
      <c r="G22" s="19">
        <v>52</v>
      </c>
      <c r="H22" s="19">
        <v>1</v>
      </c>
      <c r="I22" s="19">
        <v>74</v>
      </c>
      <c r="J22" s="19">
        <v>5</v>
      </c>
      <c r="K22" s="19">
        <v>55</v>
      </c>
      <c r="L22" s="19">
        <v>7</v>
      </c>
      <c r="M22" s="21">
        <f t="shared" si="0"/>
        <v>214</v>
      </c>
      <c r="N22" s="22"/>
      <c r="O22" s="19">
        <v>2</v>
      </c>
      <c r="P22" s="21">
        <f t="shared" si="1"/>
        <v>216</v>
      </c>
      <c r="Q22" s="23"/>
    </row>
    <row r="23" spans="1:17" s="24" customFormat="1" ht="24.95" customHeight="1">
      <c r="A23" s="19">
        <v>9</v>
      </c>
      <c r="B23" s="19">
        <v>6</v>
      </c>
      <c r="C23" s="20" t="s">
        <v>498</v>
      </c>
      <c r="D23" s="19">
        <v>0</v>
      </c>
      <c r="E23" s="19">
        <v>0</v>
      </c>
      <c r="F23" s="19">
        <v>80</v>
      </c>
      <c r="G23" s="19">
        <v>79</v>
      </c>
      <c r="H23" s="19">
        <v>3</v>
      </c>
      <c r="I23" s="19">
        <v>14</v>
      </c>
      <c r="J23" s="19">
        <v>0</v>
      </c>
      <c r="K23" s="19">
        <v>21</v>
      </c>
      <c r="L23" s="19">
        <v>8</v>
      </c>
      <c r="M23" s="21">
        <f t="shared" si="0"/>
        <v>205</v>
      </c>
      <c r="N23" s="22"/>
      <c r="O23" s="19">
        <v>1</v>
      </c>
      <c r="P23" s="21">
        <f t="shared" si="1"/>
        <v>206</v>
      </c>
      <c r="Q23" s="23"/>
    </row>
    <row r="24" spans="1:17" s="24" customFormat="1" ht="24.95" customHeight="1">
      <c r="A24" s="19">
        <v>10</v>
      </c>
      <c r="B24" s="19">
        <v>6</v>
      </c>
      <c r="C24" s="20" t="s">
        <v>499</v>
      </c>
      <c r="D24" s="19">
        <v>0</v>
      </c>
      <c r="E24" s="19">
        <v>1</v>
      </c>
      <c r="F24" s="19">
        <v>118</v>
      </c>
      <c r="G24" s="19">
        <v>97</v>
      </c>
      <c r="H24" s="19">
        <v>5</v>
      </c>
      <c r="I24" s="19">
        <v>146</v>
      </c>
      <c r="J24" s="19">
        <v>2</v>
      </c>
      <c r="K24" s="19">
        <v>8</v>
      </c>
      <c r="L24" s="19">
        <v>123</v>
      </c>
      <c r="M24" s="21">
        <f t="shared" si="0"/>
        <v>500</v>
      </c>
      <c r="N24" s="22"/>
      <c r="O24" s="19">
        <v>5</v>
      </c>
      <c r="P24" s="21">
        <f t="shared" si="1"/>
        <v>505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22</v>
      </c>
      <c r="E25" s="28">
        <f t="shared" si="2"/>
        <v>20</v>
      </c>
      <c r="F25" s="28">
        <f t="shared" si="2"/>
        <v>670</v>
      </c>
      <c r="G25" s="28">
        <f t="shared" si="2"/>
        <v>553</v>
      </c>
      <c r="H25" s="28">
        <f t="shared" si="2"/>
        <v>40</v>
      </c>
      <c r="I25" s="28">
        <f t="shared" si="2"/>
        <v>445</v>
      </c>
      <c r="J25" s="28">
        <f t="shared" si="2"/>
        <v>23</v>
      </c>
      <c r="K25" s="28">
        <f t="shared" si="2"/>
        <v>566</v>
      </c>
      <c r="L25" s="28">
        <f t="shared" si="2"/>
        <v>588</v>
      </c>
      <c r="M25" s="28">
        <f>SUM(M15:M24)</f>
        <v>2927</v>
      </c>
      <c r="N25" s="28">
        <f>SUM(N15:N24)</f>
        <v>0</v>
      </c>
      <c r="O25" s="28">
        <f>SUM(O15:O24)</f>
        <v>84</v>
      </c>
      <c r="P25" s="28">
        <f>SUM(P15:P24)</f>
        <v>3011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22</v>
      </c>
      <c r="E26" s="28">
        <f t="shared" ref="E26:Q26" si="3">E25</f>
        <v>20</v>
      </c>
      <c r="F26" s="28">
        <f t="shared" si="3"/>
        <v>670</v>
      </c>
      <c r="G26" s="28">
        <f t="shared" si="3"/>
        <v>553</v>
      </c>
      <c r="H26" s="28">
        <f t="shared" si="3"/>
        <v>40</v>
      </c>
      <c r="I26" s="28">
        <f>I25</f>
        <v>445</v>
      </c>
      <c r="J26" s="28">
        <f>J25</f>
        <v>23</v>
      </c>
      <c r="K26" s="28">
        <f>K25</f>
        <v>566</v>
      </c>
      <c r="L26" s="28">
        <f>L25</f>
        <v>588</v>
      </c>
      <c r="M26" s="28">
        <f t="shared" si="3"/>
        <v>2927</v>
      </c>
      <c r="N26" s="28">
        <f t="shared" si="3"/>
        <v>0</v>
      </c>
      <c r="O26" s="28">
        <f t="shared" si="3"/>
        <v>84</v>
      </c>
      <c r="P26" s="28">
        <f t="shared" si="3"/>
        <v>3011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6</v>
      </c>
      <c r="C27" s="20" t="s">
        <v>500</v>
      </c>
      <c r="D27" s="19">
        <v>1</v>
      </c>
      <c r="E27" s="19">
        <v>4</v>
      </c>
      <c r="F27" s="19">
        <v>116</v>
      </c>
      <c r="G27" s="19">
        <v>62</v>
      </c>
      <c r="H27" s="19">
        <v>3</v>
      </c>
      <c r="I27" s="19">
        <v>76</v>
      </c>
      <c r="J27" s="19">
        <v>1</v>
      </c>
      <c r="K27" s="19">
        <v>10</v>
      </c>
      <c r="L27" s="19">
        <v>63</v>
      </c>
      <c r="M27" s="21">
        <f t="shared" ref="M27:M36" si="4">SUM(D27:L27)</f>
        <v>336</v>
      </c>
      <c r="N27" s="22"/>
      <c r="O27" s="19">
        <v>2</v>
      </c>
      <c r="P27" s="21">
        <f t="shared" ref="P27:P36" si="5">SUM(M27+O27)</f>
        <v>338</v>
      </c>
      <c r="Q27" s="23"/>
    </row>
    <row r="28" spans="1:17" s="24" customFormat="1" ht="24.95" customHeight="1">
      <c r="A28" s="19">
        <v>12</v>
      </c>
      <c r="B28" s="19">
        <v>6</v>
      </c>
      <c r="C28" s="20" t="s">
        <v>501</v>
      </c>
      <c r="D28" s="19">
        <v>2</v>
      </c>
      <c r="E28" s="19">
        <v>1</v>
      </c>
      <c r="F28" s="19">
        <v>26</v>
      </c>
      <c r="G28" s="19">
        <v>26</v>
      </c>
      <c r="H28" s="19">
        <v>3</v>
      </c>
      <c r="I28" s="19">
        <v>103</v>
      </c>
      <c r="J28" s="19">
        <v>2</v>
      </c>
      <c r="K28" s="19">
        <v>12</v>
      </c>
      <c r="L28" s="19">
        <v>135</v>
      </c>
      <c r="M28" s="21">
        <f t="shared" si="4"/>
        <v>310</v>
      </c>
      <c r="N28" s="22"/>
      <c r="O28" s="19">
        <v>5</v>
      </c>
      <c r="P28" s="21">
        <f t="shared" si="5"/>
        <v>315</v>
      </c>
      <c r="Q28" s="23"/>
    </row>
    <row r="29" spans="1:17" s="24" customFormat="1" ht="24.95" customHeight="1">
      <c r="A29" s="19">
        <v>13</v>
      </c>
      <c r="B29" s="19">
        <v>6</v>
      </c>
      <c r="C29" s="20" t="s">
        <v>502</v>
      </c>
      <c r="D29" s="19">
        <v>2</v>
      </c>
      <c r="E29" s="19">
        <v>12</v>
      </c>
      <c r="F29" s="19">
        <v>115</v>
      </c>
      <c r="G29" s="19">
        <v>126</v>
      </c>
      <c r="H29" s="19">
        <v>10</v>
      </c>
      <c r="I29" s="19">
        <v>22</v>
      </c>
      <c r="J29" s="19">
        <v>3</v>
      </c>
      <c r="K29" s="19">
        <v>12</v>
      </c>
      <c r="L29" s="19">
        <v>207</v>
      </c>
      <c r="M29" s="21">
        <f t="shared" si="4"/>
        <v>509</v>
      </c>
      <c r="N29" s="22"/>
      <c r="O29" s="19">
        <v>10</v>
      </c>
      <c r="P29" s="21">
        <f t="shared" si="5"/>
        <v>519</v>
      </c>
      <c r="Q29" s="23"/>
    </row>
    <row r="30" spans="1:17" s="24" customFormat="1" ht="24.95" customHeight="1">
      <c r="A30" s="19">
        <v>14</v>
      </c>
      <c r="B30" s="19">
        <v>6</v>
      </c>
      <c r="C30" s="20" t="s">
        <v>503</v>
      </c>
      <c r="D30" s="19">
        <v>4</v>
      </c>
      <c r="E30" s="19">
        <v>1</v>
      </c>
      <c r="F30" s="19">
        <v>158</v>
      </c>
      <c r="G30" s="19">
        <v>89</v>
      </c>
      <c r="H30" s="19">
        <v>21</v>
      </c>
      <c r="I30" s="19">
        <v>46</v>
      </c>
      <c r="J30" s="19">
        <v>2</v>
      </c>
      <c r="K30" s="19">
        <v>35</v>
      </c>
      <c r="L30" s="19">
        <v>104</v>
      </c>
      <c r="M30" s="21">
        <f t="shared" si="4"/>
        <v>460</v>
      </c>
      <c r="N30" s="22"/>
      <c r="O30" s="19">
        <v>9</v>
      </c>
      <c r="P30" s="21">
        <f t="shared" si="5"/>
        <v>469</v>
      </c>
      <c r="Q30" s="23"/>
    </row>
    <row r="31" spans="1:17" s="24" customFormat="1" ht="24.95" customHeight="1">
      <c r="A31" s="19">
        <v>15</v>
      </c>
      <c r="B31" s="19">
        <v>6</v>
      </c>
      <c r="C31" s="20" t="s">
        <v>504</v>
      </c>
      <c r="D31" s="19">
        <v>2</v>
      </c>
      <c r="E31" s="19">
        <v>3</v>
      </c>
      <c r="F31" s="19">
        <v>123</v>
      </c>
      <c r="G31" s="19">
        <v>321</v>
      </c>
      <c r="H31" s="19">
        <v>7</v>
      </c>
      <c r="I31" s="19">
        <v>25</v>
      </c>
      <c r="J31" s="19">
        <v>2</v>
      </c>
      <c r="K31" s="19">
        <v>12</v>
      </c>
      <c r="L31" s="19">
        <v>57</v>
      </c>
      <c r="M31" s="21">
        <f t="shared" si="4"/>
        <v>552</v>
      </c>
      <c r="N31" s="22"/>
      <c r="O31" s="19">
        <v>2</v>
      </c>
      <c r="P31" s="21">
        <f t="shared" si="5"/>
        <v>554</v>
      </c>
      <c r="Q31" s="23"/>
    </row>
    <row r="32" spans="1:17" s="24" customFormat="1" ht="24.95" customHeight="1">
      <c r="A32" s="19">
        <v>16</v>
      </c>
      <c r="B32" s="19">
        <v>6</v>
      </c>
      <c r="C32" s="20" t="s">
        <v>505</v>
      </c>
      <c r="D32" s="19">
        <v>0</v>
      </c>
      <c r="E32" s="19">
        <v>2</v>
      </c>
      <c r="F32" s="19">
        <v>21</v>
      </c>
      <c r="G32" s="19">
        <v>218</v>
      </c>
      <c r="H32" s="19">
        <v>4</v>
      </c>
      <c r="I32" s="19">
        <v>14</v>
      </c>
      <c r="J32" s="19">
        <v>3</v>
      </c>
      <c r="K32" s="19">
        <v>83</v>
      </c>
      <c r="L32" s="19">
        <v>172</v>
      </c>
      <c r="M32" s="21">
        <f t="shared" si="4"/>
        <v>517</v>
      </c>
      <c r="N32" s="22"/>
      <c r="O32" s="19">
        <v>8</v>
      </c>
      <c r="P32" s="21">
        <f t="shared" si="5"/>
        <v>525</v>
      </c>
      <c r="Q32" s="23"/>
    </row>
    <row r="33" spans="1:17" s="24" customFormat="1" ht="24.95" customHeight="1">
      <c r="A33" s="19">
        <v>17</v>
      </c>
      <c r="B33" s="19">
        <v>6</v>
      </c>
      <c r="C33" s="20" t="s">
        <v>506</v>
      </c>
      <c r="D33" s="19">
        <v>5</v>
      </c>
      <c r="E33" s="19">
        <v>3</v>
      </c>
      <c r="F33" s="19">
        <v>90</v>
      </c>
      <c r="G33" s="19">
        <v>118</v>
      </c>
      <c r="H33" s="19">
        <v>6</v>
      </c>
      <c r="I33" s="19">
        <v>90</v>
      </c>
      <c r="J33" s="19">
        <v>6</v>
      </c>
      <c r="K33" s="19">
        <v>26</v>
      </c>
      <c r="L33" s="19">
        <v>202</v>
      </c>
      <c r="M33" s="21">
        <f t="shared" si="4"/>
        <v>546</v>
      </c>
      <c r="N33" s="22"/>
      <c r="O33" s="19">
        <v>19</v>
      </c>
      <c r="P33" s="21">
        <f t="shared" si="5"/>
        <v>565</v>
      </c>
      <c r="Q33" s="23"/>
    </row>
    <row r="34" spans="1:17" s="24" customFormat="1" ht="24.95" customHeight="1">
      <c r="A34" s="19">
        <v>18</v>
      </c>
      <c r="B34" s="19">
        <v>6</v>
      </c>
      <c r="C34" s="20" t="s">
        <v>507</v>
      </c>
      <c r="D34" s="19">
        <v>1</v>
      </c>
      <c r="E34" s="19">
        <v>4</v>
      </c>
      <c r="F34" s="19">
        <v>52</v>
      </c>
      <c r="G34" s="19">
        <v>11</v>
      </c>
      <c r="H34" s="19">
        <v>27</v>
      </c>
      <c r="I34" s="19">
        <v>43</v>
      </c>
      <c r="J34" s="19">
        <v>0</v>
      </c>
      <c r="K34" s="19">
        <v>1</v>
      </c>
      <c r="L34" s="19">
        <v>69</v>
      </c>
      <c r="M34" s="21">
        <f t="shared" si="4"/>
        <v>208</v>
      </c>
      <c r="N34" s="22"/>
      <c r="O34" s="19">
        <v>3</v>
      </c>
      <c r="P34" s="21">
        <f t="shared" si="5"/>
        <v>211</v>
      </c>
      <c r="Q34" s="23"/>
    </row>
    <row r="35" spans="1:17" s="1" customFormat="1" ht="24.95" customHeight="1">
      <c r="A35" s="19">
        <v>19</v>
      </c>
      <c r="B35" s="19">
        <v>6</v>
      </c>
      <c r="C35" s="20" t="s">
        <v>508</v>
      </c>
      <c r="D35" s="19">
        <v>3</v>
      </c>
      <c r="E35" s="19">
        <v>4</v>
      </c>
      <c r="F35" s="19">
        <v>70</v>
      </c>
      <c r="G35" s="19">
        <v>60</v>
      </c>
      <c r="H35" s="19">
        <v>8</v>
      </c>
      <c r="I35" s="19">
        <v>40</v>
      </c>
      <c r="J35" s="19">
        <v>2</v>
      </c>
      <c r="K35" s="19">
        <v>7</v>
      </c>
      <c r="L35" s="19">
        <v>138</v>
      </c>
      <c r="M35" s="21">
        <f t="shared" si="4"/>
        <v>332</v>
      </c>
      <c r="N35" s="22"/>
      <c r="O35" s="19">
        <v>11</v>
      </c>
      <c r="P35" s="21">
        <f t="shared" si="5"/>
        <v>343</v>
      </c>
      <c r="Q35" s="23"/>
    </row>
    <row r="36" spans="1:17" s="1" customFormat="1" ht="24.95" customHeight="1">
      <c r="A36" s="19">
        <v>20</v>
      </c>
      <c r="B36" s="19">
        <v>6</v>
      </c>
      <c r="C36" s="20" t="s">
        <v>509</v>
      </c>
      <c r="D36" s="19">
        <v>6</v>
      </c>
      <c r="E36" s="19">
        <v>5</v>
      </c>
      <c r="F36" s="19">
        <v>79</v>
      </c>
      <c r="G36" s="19">
        <v>110</v>
      </c>
      <c r="H36" s="19">
        <v>9</v>
      </c>
      <c r="I36" s="19">
        <v>92</v>
      </c>
      <c r="J36" s="19">
        <v>10</v>
      </c>
      <c r="K36" s="19">
        <v>130</v>
      </c>
      <c r="L36" s="19">
        <v>46</v>
      </c>
      <c r="M36" s="21">
        <f t="shared" si="4"/>
        <v>487</v>
      </c>
      <c r="N36" s="22"/>
      <c r="O36" s="19">
        <v>13</v>
      </c>
      <c r="P36" s="21">
        <f t="shared" si="5"/>
        <v>500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48</v>
      </c>
      <c r="E37" s="28">
        <f t="shared" si="6"/>
        <v>59</v>
      </c>
      <c r="F37" s="28">
        <f t="shared" si="6"/>
        <v>1520</v>
      </c>
      <c r="G37" s="28">
        <f t="shared" si="6"/>
        <v>1694</v>
      </c>
      <c r="H37" s="28">
        <f t="shared" si="6"/>
        <v>138</v>
      </c>
      <c r="I37" s="28">
        <f t="shared" si="6"/>
        <v>996</v>
      </c>
      <c r="J37" s="28">
        <f t="shared" si="6"/>
        <v>54</v>
      </c>
      <c r="K37" s="28">
        <f t="shared" si="6"/>
        <v>894</v>
      </c>
      <c r="L37" s="28">
        <f t="shared" si="6"/>
        <v>1781</v>
      </c>
      <c r="M37" s="28">
        <f t="shared" si="6"/>
        <v>7184</v>
      </c>
      <c r="N37" s="28">
        <f t="shared" si="6"/>
        <v>0</v>
      </c>
      <c r="O37" s="28">
        <f t="shared" si="6"/>
        <v>166</v>
      </c>
      <c r="P37" s="28">
        <f t="shared" si="6"/>
        <v>7350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48</v>
      </c>
      <c r="E38" s="28">
        <f t="shared" ref="E38:Q38" si="7">E37</f>
        <v>59</v>
      </c>
      <c r="F38" s="28">
        <f t="shared" si="7"/>
        <v>1520</v>
      </c>
      <c r="G38" s="28">
        <f t="shared" si="7"/>
        <v>1694</v>
      </c>
      <c r="H38" s="28">
        <f t="shared" si="7"/>
        <v>138</v>
      </c>
      <c r="I38" s="28">
        <f t="shared" si="7"/>
        <v>996</v>
      </c>
      <c r="J38" s="28">
        <f t="shared" si="7"/>
        <v>54</v>
      </c>
      <c r="K38" s="28">
        <f t="shared" si="7"/>
        <v>894</v>
      </c>
      <c r="L38" s="28">
        <f t="shared" si="7"/>
        <v>1781</v>
      </c>
      <c r="M38" s="28">
        <f t="shared" si="7"/>
        <v>7184</v>
      </c>
      <c r="N38" s="28">
        <f t="shared" si="7"/>
        <v>0</v>
      </c>
      <c r="O38" s="28">
        <f t="shared" si="7"/>
        <v>166</v>
      </c>
      <c r="P38" s="28">
        <f t="shared" si="7"/>
        <v>7350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6</v>
      </c>
      <c r="C39" s="20" t="s">
        <v>510</v>
      </c>
      <c r="D39" s="19">
        <v>7</v>
      </c>
      <c r="E39" s="19">
        <v>2</v>
      </c>
      <c r="F39" s="19">
        <v>57</v>
      </c>
      <c r="G39" s="19">
        <v>206</v>
      </c>
      <c r="H39" s="19">
        <v>3</v>
      </c>
      <c r="I39" s="19">
        <v>45</v>
      </c>
      <c r="J39" s="19">
        <v>1</v>
      </c>
      <c r="K39" s="19">
        <v>97</v>
      </c>
      <c r="L39" s="19">
        <v>41</v>
      </c>
      <c r="M39" s="29">
        <f t="shared" ref="M39:M48" si="8">SUM(D39:L39)</f>
        <v>459</v>
      </c>
      <c r="N39" s="22"/>
      <c r="O39" s="19">
        <v>2</v>
      </c>
      <c r="P39" s="29">
        <f>SUM(M39+O39)</f>
        <v>461</v>
      </c>
      <c r="Q39" s="23"/>
    </row>
    <row r="40" spans="1:17" s="24" customFormat="1" ht="24.95" customHeight="1">
      <c r="A40" s="19">
        <v>22</v>
      </c>
      <c r="B40" s="19">
        <v>6</v>
      </c>
      <c r="C40" s="20" t="s">
        <v>511</v>
      </c>
      <c r="D40" s="19">
        <v>11</v>
      </c>
      <c r="E40" s="19">
        <v>6</v>
      </c>
      <c r="F40" s="19">
        <v>104</v>
      </c>
      <c r="G40" s="19">
        <v>98</v>
      </c>
      <c r="H40" s="19">
        <v>6</v>
      </c>
      <c r="I40" s="19">
        <v>250</v>
      </c>
      <c r="J40" s="19">
        <v>8</v>
      </c>
      <c r="K40" s="19">
        <v>12</v>
      </c>
      <c r="L40" s="19">
        <v>82</v>
      </c>
      <c r="M40" s="29">
        <f t="shared" si="8"/>
        <v>577</v>
      </c>
      <c r="N40" s="22"/>
      <c r="O40" s="19">
        <v>9</v>
      </c>
      <c r="P40" s="29">
        <f t="shared" ref="P40:P48" si="9">SUM(M40+O40)</f>
        <v>586</v>
      </c>
      <c r="Q40" s="23"/>
    </row>
    <row r="41" spans="1:17" s="24" customFormat="1" ht="24.95" customHeight="1">
      <c r="A41" s="19">
        <v>23</v>
      </c>
      <c r="B41" s="19">
        <v>6</v>
      </c>
      <c r="C41" s="20" t="s">
        <v>512</v>
      </c>
      <c r="D41" s="19">
        <v>4</v>
      </c>
      <c r="E41" s="19">
        <v>3</v>
      </c>
      <c r="F41" s="19">
        <v>39</v>
      </c>
      <c r="G41" s="19">
        <v>32</v>
      </c>
      <c r="H41" s="19">
        <v>1</v>
      </c>
      <c r="I41" s="19">
        <v>27</v>
      </c>
      <c r="J41" s="19">
        <v>0</v>
      </c>
      <c r="K41" s="19">
        <v>70</v>
      </c>
      <c r="L41" s="19">
        <v>34</v>
      </c>
      <c r="M41" s="29">
        <f t="shared" si="8"/>
        <v>210</v>
      </c>
      <c r="N41" s="22"/>
      <c r="O41" s="19">
        <v>3</v>
      </c>
      <c r="P41" s="29">
        <f t="shared" si="9"/>
        <v>213</v>
      </c>
      <c r="Q41" s="23"/>
    </row>
    <row r="42" spans="1:17" s="24" customFormat="1" ht="24.95" customHeight="1">
      <c r="A42" s="19">
        <v>24</v>
      </c>
      <c r="B42" s="19">
        <v>6</v>
      </c>
      <c r="C42" s="20" t="s">
        <v>513</v>
      </c>
      <c r="D42" s="19">
        <v>3</v>
      </c>
      <c r="E42" s="19">
        <v>2</v>
      </c>
      <c r="F42" s="19">
        <v>96</v>
      </c>
      <c r="G42" s="19">
        <v>114</v>
      </c>
      <c r="H42" s="19">
        <v>1</v>
      </c>
      <c r="I42" s="19">
        <v>68</v>
      </c>
      <c r="J42" s="19">
        <v>9</v>
      </c>
      <c r="K42" s="19">
        <v>319</v>
      </c>
      <c r="L42" s="19">
        <v>30</v>
      </c>
      <c r="M42" s="29">
        <f t="shared" si="8"/>
        <v>642</v>
      </c>
      <c r="N42" s="22"/>
      <c r="O42" s="19">
        <v>1</v>
      </c>
      <c r="P42" s="29">
        <f t="shared" si="9"/>
        <v>643</v>
      </c>
      <c r="Q42" s="23"/>
    </row>
    <row r="43" spans="1:17" s="24" customFormat="1" ht="24.95" customHeight="1">
      <c r="A43" s="19">
        <v>25</v>
      </c>
      <c r="B43" s="19">
        <v>6</v>
      </c>
      <c r="C43" s="20" t="s">
        <v>514</v>
      </c>
      <c r="D43" s="19">
        <v>3</v>
      </c>
      <c r="E43" s="19">
        <v>1</v>
      </c>
      <c r="F43" s="19">
        <v>152</v>
      </c>
      <c r="G43" s="19">
        <v>305</v>
      </c>
      <c r="H43" s="19">
        <v>4</v>
      </c>
      <c r="I43" s="19">
        <v>29</v>
      </c>
      <c r="J43" s="19">
        <v>1</v>
      </c>
      <c r="K43" s="19">
        <v>41</v>
      </c>
      <c r="L43" s="19">
        <v>16</v>
      </c>
      <c r="M43" s="29">
        <f t="shared" si="8"/>
        <v>552</v>
      </c>
      <c r="N43" s="22"/>
      <c r="O43" s="19">
        <v>4</v>
      </c>
      <c r="P43" s="29">
        <f t="shared" si="9"/>
        <v>556</v>
      </c>
      <c r="Q43" s="23"/>
    </row>
    <row r="44" spans="1:17" s="24" customFormat="1" ht="24.95" customHeight="1">
      <c r="A44" s="19">
        <v>26</v>
      </c>
      <c r="B44" s="19">
        <v>6</v>
      </c>
      <c r="C44" s="20" t="s">
        <v>515</v>
      </c>
      <c r="D44" s="19">
        <v>7</v>
      </c>
      <c r="E44" s="19">
        <v>6</v>
      </c>
      <c r="F44" s="19">
        <v>55</v>
      </c>
      <c r="G44" s="19">
        <v>66</v>
      </c>
      <c r="H44" s="19">
        <v>6</v>
      </c>
      <c r="I44" s="19">
        <v>60</v>
      </c>
      <c r="J44" s="19">
        <v>8</v>
      </c>
      <c r="K44" s="19">
        <v>22</v>
      </c>
      <c r="L44" s="19">
        <v>102</v>
      </c>
      <c r="M44" s="29">
        <f t="shared" si="8"/>
        <v>332</v>
      </c>
      <c r="N44" s="22"/>
      <c r="O44" s="19">
        <v>17</v>
      </c>
      <c r="P44" s="29">
        <f t="shared" si="9"/>
        <v>349</v>
      </c>
      <c r="Q44" s="23"/>
    </row>
    <row r="45" spans="1:17" s="24" customFormat="1" ht="24.95" customHeight="1">
      <c r="A45" s="19">
        <v>27</v>
      </c>
      <c r="B45" s="19">
        <v>6</v>
      </c>
      <c r="C45" s="20" t="s">
        <v>516</v>
      </c>
      <c r="D45" s="19">
        <v>0</v>
      </c>
      <c r="E45" s="19">
        <v>12</v>
      </c>
      <c r="F45" s="19">
        <v>37</v>
      </c>
      <c r="G45" s="19">
        <v>38</v>
      </c>
      <c r="H45" s="19">
        <v>0</v>
      </c>
      <c r="I45" s="19">
        <v>52</v>
      </c>
      <c r="J45" s="19">
        <v>1</v>
      </c>
      <c r="K45" s="19">
        <v>1</v>
      </c>
      <c r="L45" s="19">
        <v>95</v>
      </c>
      <c r="M45" s="29">
        <f t="shared" si="8"/>
        <v>236</v>
      </c>
      <c r="N45" s="22"/>
      <c r="O45" s="19">
        <v>10</v>
      </c>
      <c r="P45" s="29">
        <f t="shared" si="9"/>
        <v>246</v>
      </c>
      <c r="Q45" s="23"/>
    </row>
    <row r="46" spans="1:17" s="24" customFormat="1" ht="24.95" customHeight="1">
      <c r="A46" s="19">
        <v>28</v>
      </c>
      <c r="B46" s="19">
        <v>6</v>
      </c>
      <c r="C46" s="20" t="s">
        <v>517</v>
      </c>
      <c r="D46" s="19">
        <v>1</v>
      </c>
      <c r="E46" s="19">
        <v>1</v>
      </c>
      <c r="F46" s="19">
        <v>27</v>
      </c>
      <c r="G46" s="19">
        <v>33</v>
      </c>
      <c r="H46" s="19">
        <v>4</v>
      </c>
      <c r="I46" s="19">
        <v>24</v>
      </c>
      <c r="J46" s="19">
        <v>4</v>
      </c>
      <c r="K46" s="19">
        <v>3</v>
      </c>
      <c r="L46" s="19">
        <v>213</v>
      </c>
      <c r="M46" s="29">
        <f t="shared" si="8"/>
        <v>310</v>
      </c>
      <c r="N46" s="22"/>
      <c r="O46" s="19">
        <v>13</v>
      </c>
      <c r="P46" s="29">
        <f t="shared" si="9"/>
        <v>323</v>
      </c>
      <c r="Q46" s="23"/>
    </row>
    <row r="47" spans="1:17" s="24" customFormat="1" ht="24.95" customHeight="1">
      <c r="A47" s="19">
        <v>29</v>
      </c>
      <c r="B47" s="19">
        <v>6</v>
      </c>
      <c r="C47" s="20" t="s">
        <v>518</v>
      </c>
      <c r="D47" s="19">
        <v>2</v>
      </c>
      <c r="E47" s="19">
        <v>2</v>
      </c>
      <c r="F47" s="19">
        <v>151</v>
      </c>
      <c r="G47" s="19">
        <v>22</v>
      </c>
      <c r="H47" s="19">
        <v>7</v>
      </c>
      <c r="I47" s="19">
        <v>54</v>
      </c>
      <c r="J47" s="19">
        <v>4</v>
      </c>
      <c r="K47" s="19">
        <v>19</v>
      </c>
      <c r="L47" s="19">
        <v>144</v>
      </c>
      <c r="M47" s="29">
        <f t="shared" si="8"/>
        <v>405</v>
      </c>
      <c r="N47" s="22"/>
      <c r="O47" s="19">
        <v>13</v>
      </c>
      <c r="P47" s="29">
        <f t="shared" si="9"/>
        <v>418</v>
      </c>
      <c r="Q47" s="23"/>
    </row>
    <row r="48" spans="1:17" s="24" customFormat="1" ht="24.95" customHeight="1">
      <c r="A48" s="19">
        <v>30</v>
      </c>
      <c r="B48" s="19">
        <v>6</v>
      </c>
      <c r="C48" s="20" t="s">
        <v>519</v>
      </c>
      <c r="D48" s="19">
        <v>6</v>
      </c>
      <c r="E48" s="19">
        <v>2</v>
      </c>
      <c r="F48" s="19">
        <v>15</v>
      </c>
      <c r="G48" s="19">
        <v>19</v>
      </c>
      <c r="H48" s="19">
        <v>5</v>
      </c>
      <c r="I48" s="19">
        <v>213</v>
      </c>
      <c r="J48" s="19">
        <v>8</v>
      </c>
      <c r="K48" s="19">
        <v>39</v>
      </c>
      <c r="L48" s="19">
        <v>190</v>
      </c>
      <c r="M48" s="29">
        <f t="shared" si="8"/>
        <v>497</v>
      </c>
      <c r="N48" s="22"/>
      <c r="O48" s="19">
        <v>15</v>
      </c>
      <c r="P48" s="29">
        <f t="shared" si="9"/>
        <v>512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92</v>
      </c>
      <c r="E49" s="28">
        <f t="shared" si="10"/>
        <v>96</v>
      </c>
      <c r="F49" s="28">
        <f t="shared" si="10"/>
        <v>2253</v>
      </c>
      <c r="G49" s="28">
        <f t="shared" si="10"/>
        <v>2627</v>
      </c>
      <c r="H49" s="28">
        <f t="shared" si="10"/>
        <v>175</v>
      </c>
      <c r="I49" s="28">
        <f t="shared" si="10"/>
        <v>1818</v>
      </c>
      <c r="J49" s="28">
        <f t="shared" si="10"/>
        <v>98</v>
      </c>
      <c r="K49" s="28">
        <f t="shared" si="10"/>
        <v>1517</v>
      </c>
      <c r="L49" s="28">
        <f t="shared" si="10"/>
        <v>2728</v>
      </c>
      <c r="M49" s="28">
        <f t="shared" si="10"/>
        <v>11404</v>
      </c>
      <c r="N49" s="28">
        <f t="shared" si="10"/>
        <v>0</v>
      </c>
      <c r="O49" s="28">
        <f t="shared" si="10"/>
        <v>253</v>
      </c>
      <c r="P49" s="28">
        <f t="shared" si="10"/>
        <v>11657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92</v>
      </c>
      <c r="E50" s="28">
        <f t="shared" ref="E50:Q50" si="11">E49</f>
        <v>96</v>
      </c>
      <c r="F50" s="28">
        <f t="shared" si="11"/>
        <v>2253</v>
      </c>
      <c r="G50" s="28">
        <f t="shared" si="11"/>
        <v>2627</v>
      </c>
      <c r="H50" s="28">
        <f t="shared" si="11"/>
        <v>175</v>
      </c>
      <c r="I50" s="28">
        <f t="shared" si="11"/>
        <v>1818</v>
      </c>
      <c r="J50" s="28">
        <f t="shared" si="11"/>
        <v>98</v>
      </c>
      <c r="K50" s="28">
        <f t="shared" si="11"/>
        <v>1517</v>
      </c>
      <c r="L50" s="28">
        <f t="shared" si="11"/>
        <v>2728</v>
      </c>
      <c r="M50" s="28">
        <f t="shared" si="11"/>
        <v>11404</v>
      </c>
      <c r="N50" s="28">
        <f t="shared" si="11"/>
        <v>0</v>
      </c>
      <c r="O50" s="28">
        <f t="shared" si="11"/>
        <v>253</v>
      </c>
      <c r="P50" s="28">
        <f t="shared" si="11"/>
        <v>11657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6</v>
      </c>
      <c r="C51" s="20" t="s">
        <v>520</v>
      </c>
      <c r="D51" s="19">
        <v>0</v>
      </c>
      <c r="E51" s="19">
        <v>0</v>
      </c>
      <c r="F51" s="19">
        <v>5</v>
      </c>
      <c r="G51" s="19">
        <v>37</v>
      </c>
      <c r="H51" s="19">
        <v>2</v>
      </c>
      <c r="I51" s="19">
        <v>9</v>
      </c>
      <c r="J51" s="19">
        <v>0</v>
      </c>
      <c r="K51" s="19">
        <v>2</v>
      </c>
      <c r="L51" s="19">
        <v>49</v>
      </c>
      <c r="M51" s="29">
        <f t="shared" ref="M51:M60" si="12">SUM(D51:L51)</f>
        <v>104</v>
      </c>
      <c r="N51" s="22"/>
      <c r="O51" s="19">
        <v>1</v>
      </c>
      <c r="P51" s="29">
        <f t="shared" ref="P51:P60" si="13">SUM(M51+O51)</f>
        <v>105</v>
      </c>
      <c r="Q51" s="23"/>
    </row>
    <row r="52" spans="1:17" s="24" customFormat="1" ht="24.95" customHeight="1">
      <c r="A52" s="19">
        <v>32</v>
      </c>
      <c r="B52" s="19">
        <v>6</v>
      </c>
      <c r="C52" s="20" t="s">
        <v>521</v>
      </c>
      <c r="D52" s="19">
        <v>3</v>
      </c>
      <c r="E52" s="19">
        <v>2</v>
      </c>
      <c r="F52" s="19">
        <v>10</v>
      </c>
      <c r="G52" s="19">
        <v>22</v>
      </c>
      <c r="H52" s="19">
        <v>0</v>
      </c>
      <c r="I52" s="19">
        <v>49</v>
      </c>
      <c r="J52" s="19">
        <v>0</v>
      </c>
      <c r="K52" s="19">
        <v>4</v>
      </c>
      <c r="L52" s="19">
        <v>61</v>
      </c>
      <c r="M52" s="29">
        <f t="shared" si="12"/>
        <v>151</v>
      </c>
      <c r="N52" s="22"/>
      <c r="O52" s="19">
        <v>1</v>
      </c>
      <c r="P52" s="29">
        <f t="shared" si="13"/>
        <v>152</v>
      </c>
      <c r="Q52" s="23"/>
    </row>
    <row r="53" spans="1:17" s="24" customFormat="1" ht="24.95" customHeight="1">
      <c r="A53" s="19">
        <v>33</v>
      </c>
      <c r="B53" s="19">
        <v>6</v>
      </c>
      <c r="C53" s="20" t="s">
        <v>522</v>
      </c>
      <c r="D53" s="19">
        <v>1</v>
      </c>
      <c r="E53" s="19">
        <v>1</v>
      </c>
      <c r="F53" s="19">
        <v>79</v>
      </c>
      <c r="G53" s="19">
        <v>34</v>
      </c>
      <c r="H53" s="19">
        <v>3</v>
      </c>
      <c r="I53" s="19">
        <v>80</v>
      </c>
      <c r="J53" s="19">
        <v>9</v>
      </c>
      <c r="K53" s="19">
        <v>4</v>
      </c>
      <c r="L53" s="19">
        <v>135</v>
      </c>
      <c r="M53" s="29">
        <f t="shared" si="12"/>
        <v>346</v>
      </c>
      <c r="N53" s="22"/>
      <c r="O53" s="19">
        <v>9</v>
      </c>
      <c r="P53" s="29">
        <f t="shared" si="13"/>
        <v>355</v>
      </c>
      <c r="Q53" s="23"/>
    </row>
    <row r="54" spans="1:17" s="24" customFormat="1" ht="24.95" customHeight="1">
      <c r="A54" s="19">
        <v>34</v>
      </c>
      <c r="B54" s="19">
        <v>6</v>
      </c>
      <c r="C54" s="20" t="s">
        <v>523</v>
      </c>
      <c r="D54" s="19">
        <v>1</v>
      </c>
      <c r="E54" s="19">
        <v>2</v>
      </c>
      <c r="F54" s="19">
        <v>69</v>
      </c>
      <c r="G54" s="19">
        <v>42</v>
      </c>
      <c r="H54" s="19">
        <v>1</v>
      </c>
      <c r="I54" s="19">
        <v>7</v>
      </c>
      <c r="J54" s="19">
        <v>1</v>
      </c>
      <c r="K54" s="19">
        <v>3</v>
      </c>
      <c r="L54" s="19">
        <v>87</v>
      </c>
      <c r="M54" s="29">
        <f t="shared" si="12"/>
        <v>213</v>
      </c>
      <c r="N54" s="22"/>
      <c r="O54" s="19">
        <v>10</v>
      </c>
      <c r="P54" s="29">
        <f t="shared" si="13"/>
        <v>223</v>
      </c>
      <c r="Q54" s="23"/>
    </row>
    <row r="55" spans="1:17" s="1" customFormat="1" ht="24.95" customHeight="1">
      <c r="A55" s="19">
        <v>35</v>
      </c>
      <c r="B55" s="19">
        <v>6</v>
      </c>
      <c r="C55" s="20" t="s">
        <v>524</v>
      </c>
      <c r="D55" s="19">
        <v>1</v>
      </c>
      <c r="E55" s="19">
        <v>1</v>
      </c>
      <c r="F55" s="19">
        <v>17</v>
      </c>
      <c r="G55" s="19">
        <v>37</v>
      </c>
      <c r="H55" s="19">
        <v>2</v>
      </c>
      <c r="I55" s="19">
        <v>221</v>
      </c>
      <c r="J55" s="19">
        <v>1</v>
      </c>
      <c r="K55" s="19">
        <v>6</v>
      </c>
      <c r="L55" s="19">
        <v>115</v>
      </c>
      <c r="M55" s="29">
        <f t="shared" si="12"/>
        <v>401</v>
      </c>
      <c r="N55" s="22"/>
      <c r="O55" s="19">
        <v>7</v>
      </c>
      <c r="P55" s="29">
        <f t="shared" si="13"/>
        <v>408</v>
      </c>
      <c r="Q55" s="23"/>
    </row>
    <row r="56" spans="1:17" s="1" customFormat="1" ht="24.95" customHeight="1">
      <c r="A56" s="19">
        <v>36</v>
      </c>
      <c r="B56" s="19">
        <v>6</v>
      </c>
      <c r="C56" s="20" t="s">
        <v>525</v>
      </c>
      <c r="D56" s="19">
        <v>1</v>
      </c>
      <c r="E56" s="19">
        <v>1</v>
      </c>
      <c r="F56" s="19">
        <v>28</v>
      </c>
      <c r="G56" s="19">
        <v>60</v>
      </c>
      <c r="H56" s="19">
        <v>4</v>
      </c>
      <c r="I56" s="19">
        <v>53</v>
      </c>
      <c r="J56" s="19">
        <v>1</v>
      </c>
      <c r="K56" s="19">
        <v>5</v>
      </c>
      <c r="L56" s="19">
        <v>107</v>
      </c>
      <c r="M56" s="29">
        <f t="shared" si="12"/>
        <v>260</v>
      </c>
      <c r="N56" s="22"/>
      <c r="O56" s="19">
        <v>9</v>
      </c>
      <c r="P56" s="29">
        <f t="shared" si="13"/>
        <v>269</v>
      </c>
      <c r="Q56" s="23"/>
    </row>
    <row r="57" spans="1:17" s="1" customFormat="1" ht="24.95" customHeight="1">
      <c r="A57" s="19">
        <v>37</v>
      </c>
      <c r="B57" s="19">
        <v>6</v>
      </c>
      <c r="C57" s="20" t="s">
        <v>526</v>
      </c>
      <c r="D57" s="19">
        <v>0</v>
      </c>
      <c r="E57" s="19">
        <v>1</v>
      </c>
      <c r="F57" s="19">
        <v>11</v>
      </c>
      <c r="G57" s="19">
        <v>27</v>
      </c>
      <c r="H57" s="19">
        <v>0</v>
      </c>
      <c r="I57" s="19">
        <v>37</v>
      </c>
      <c r="J57" s="19">
        <v>0</v>
      </c>
      <c r="K57" s="19">
        <v>6</v>
      </c>
      <c r="L57" s="19">
        <v>159</v>
      </c>
      <c r="M57" s="29">
        <f t="shared" si="12"/>
        <v>241</v>
      </c>
      <c r="N57" s="22"/>
      <c r="O57" s="19">
        <v>6</v>
      </c>
      <c r="P57" s="29">
        <f t="shared" si="13"/>
        <v>247</v>
      </c>
      <c r="Q57" s="23"/>
    </row>
    <row r="58" spans="1:17" s="1" customFormat="1" ht="24.95" customHeight="1">
      <c r="A58" s="19">
        <v>38</v>
      </c>
      <c r="B58" s="19">
        <v>6</v>
      </c>
      <c r="C58" s="20" t="s">
        <v>527</v>
      </c>
      <c r="D58" s="19">
        <v>1</v>
      </c>
      <c r="E58" s="19">
        <v>2</v>
      </c>
      <c r="F58" s="19">
        <v>40</v>
      </c>
      <c r="G58" s="19">
        <v>15</v>
      </c>
      <c r="H58" s="19">
        <v>7</v>
      </c>
      <c r="I58" s="19">
        <v>173</v>
      </c>
      <c r="J58" s="19">
        <v>1</v>
      </c>
      <c r="K58" s="19">
        <v>51</v>
      </c>
      <c r="L58" s="19">
        <v>141</v>
      </c>
      <c r="M58" s="29">
        <f t="shared" si="12"/>
        <v>431</v>
      </c>
      <c r="N58" s="22"/>
      <c r="O58" s="19">
        <v>16</v>
      </c>
      <c r="P58" s="29">
        <f t="shared" si="13"/>
        <v>447</v>
      </c>
      <c r="Q58" s="23"/>
    </row>
    <row r="59" spans="1:17" s="24" customFormat="1" ht="24.95" customHeight="1">
      <c r="A59" s="19">
        <v>39</v>
      </c>
      <c r="B59" s="19">
        <v>6</v>
      </c>
      <c r="C59" s="20" t="s">
        <v>528</v>
      </c>
      <c r="D59" s="19">
        <v>0</v>
      </c>
      <c r="E59" s="19">
        <v>1</v>
      </c>
      <c r="F59" s="19">
        <v>45</v>
      </c>
      <c r="G59" s="19">
        <v>17</v>
      </c>
      <c r="H59" s="19">
        <v>3</v>
      </c>
      <c r="I59" s="19">
        <v>69</v>
      </c>
      <c r="J59" s="19">
        <v>2</v>
      </c>
      <c r="K59" s="19">
        <v>7</v>
      </c>
      <c r="L59" s="19">
        <v>98</v>
      </c>
      <c r="M59" s="29">
        <f t="shared" si="12"/>
        <v>242</v>
      </c>
      <c r="N59" s="22"/>
      <c r="O59" s="19">
        <v>2</v>
      </c>
      <c r="P59" s="29">
        <f t="shared" si="13"/>
        <v>244</v>
      </c>
      <c r="Q59" s="23"/>
    </row>
    <row r="60" spans="1:17" s="24" customFormat="1" ht="24.95" customHeight="1">
      <c r="A60" s="19">
        <v>40</v>
      </c>
      <c r="B60" s="19">
        <v>6</v>
      </c>
      <c r="C60" s="20" t="s">
        <v>529</v>
      </c>
      <c r="D60" s="19">
        <v>1</v>
      </c>
      <c r="E60" s="19">
        <v>1</v>
      </c>
      <c r="F60" s="19">
        <v>11</v>
      </c>
      <c r="G60" s="19">
        <v>61</v>
      </c>
      <c r="H60" s="19">
        <v>3</v>
      </c>
      <c r="I60" s="19">
        <v>142</v>
      </c>
      <c r="J60" s="19">
        <v>1</v>
      </c>
      <c r="K60" s="19">
        <v>3</v>
      </c>
      <c r="L60" s="19">
        <v>67</v>
      </c>
      <c r="M60" s="29">
        <f t="shared" si="12"/>
        <v>290</v>
      </c>
      <c r="N60" s="22"/>
      <c r="O60" s="19">
        <v>7</v>
      </c>
      <c r="P60" s="29">
        <f t="shared" si="13"/>
        <v>297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101</v>
      </c>
      <c r="E61" s="28">
        <f t="shared" si="14"/>
        <v>108</v>
      </c>
      <c r="F61" s="28">
        <f t="shared" si="14"/>
        <v>2568</v>
      </c>
      <c r="G61" s="28">
        <f t="shared" si="14"/>
        <v>2979</v>
      </c>
      <c r="H61" s="28">
        <f t="shared" si="14"/>
        <v>200</v>
      </c>
      <c r="I61" s="28">
        <f t="shared" si="14"/>
        <v>2658</v>
      </c>
      <c r="J61" s="28">
        <f t="shared" si="14"/>
        <v>114</v>
      </c>
      <c r="K61" s="28">
        <f t="shared" si="14"/>
        <v>1608</v>
      </c>
      <c r="L61" s="28">
        <f t="shared" si="14"/>
        <v>3747</v>
      </c>
      <c r="M61" s="28">
        <f t="shared" si="14"/>
        <v>14083</v>
      </c>
      <c r="N61" s="28">
        <f t="shared" si="14"/>
        <v>0</v>
      </c>
      <c r="O61" s="28">
        <f t="shared" si="14"/>
        <v>321</v>
      </c>
      <c r="P61" s="28">
        <f t="shared" si="14"/>
        <v>14404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101</v>
      </c>
      <c r="E62" s="28">
        <f t="shared" si="15"/>
        <v>108</v>
      </c>
      <c r="F62" s="28">
        <f t="shared" si="15"/>
        <v>2568</v>
      </c>
      <c r="G62" s="28">
        <f t="shared" si="15"/>
        <v>2979</v>
      </c>
      <c r="H62" s="28">
        <f t="shared" si="15"/>
        <v>200</v>
      </c>
      <c r="I62" s="28">
        <f t="shared" si="15"/>
        <v>2658</v>
      </c>
      <c r="J62" s="28">
        <f t="shared" si="15"/>
        <v>114</v>
      </c>
      <c r="K62" s="28">
        <f t="shared" si="15"/>
        <v>1608</v>
      </c>
      <c r="L62" s="28">
        <f t="shared" si="15"/>
        <v>3747</v>
      </c>
      <c r="M62" s="28">
        <f t="shared" si="15"/>
        <v>14083</v>
      </c>
      <c r="N62" s="28">
        <f t="shared" si="15"/>
        <v>0</v>
      </c>
      <c r="O62" s="28">
        <f t="shared" si="15"/>
        <v>321</v>
      </c>
      <c r="P62" s="28">
        <f t="shared" si="15"/>
        <v>14404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6</v>
      </c>
      <c r="C63" s="20" t="s">
        <v>530</v>
      </c>
      <c r="D63" s="19">
        <v>9</v>
      </c>
      <c r="E63" s="19">
        <v>3</v>
      </c>
      <c r="F63" s="19">
        <v>53</v>
      </c>
      <c r="G63" s="19">
        <v>211</v>
      </c>
      <c r="H63" s="19">
        <v>12</v>
      </c>
      <c r="I63" s="19">
        <v>76</v>
      </c>
      <c r="J63" s="19">
        <v>3</v>
      </c>
      <c r="K63" s="19">
        <v>15</v>
      </c>
      <c r="L63" s="19">
        <v>44</v>
      </c>
      <c r="M63" s="29">
        <f t="shared" ref="M63:M72" si="16">SUM(D63:L63)</f>
        <v>426</v>
      </c>
      <c r="N63" s="22"/>
      <c r="O63" s="19">
        <v>4</v>
      </c>
      <c r="P63" s="29">
        <f>SUM(M63+O63)</f>
        <v>430</v>
      </c>
      <c r="Q63" s="23"/>
    </row>
    <row r="64" spans="1:17" s="24" customFormat="1" ht="24.95" customHeight="1">
      <c r="A64" s="19">
        <v>42</v>
      </c>
      <c r="B64" s="19">
        <v>6</v>
      </c>
      <c r="C64" s="20" t="s">
        <v>531</v>
      </c>
      <c r="D64" s="19">
        <v>2</v>
      </c>
      <c r="E64" s="19">
        <v>2</v>
      </c>
      <c r="F64" s="19">
        <v>14</v>
      </c>
      <c r="G64" s="19">
        <v>62</v>
      </c>
      <c r="H64" s="19">
        <v>8</v>
      </c>
      <c r="I64" s="19">
        <v>35</v>
      </c>
      <c r="J64" s="19">
        <v>2</v>
      </c>
      <c r="K64" s="19">
        <v>4</v>
      </c>
      <c r="L64" s="19">
        <v>263</v>
      </c>
      <c r="M64" s="29">
        <f t="shared" si="16"/>
        <v>392</v>
      </c>
      <c r="N64" s="22"/>
      <c r="O64" s="19">
        <v>28</v>
      </c>
      <c r="P64" s="29">
        <f t="shared" ref="P64:P72" si="17">SUM(M64+O64)</f>
        <v>420</v>
      </c>
      <c r="Q64" s="23"/>
    </row>
    <row r="65" spans="1:17" s="24" customFormat="1" ht="24.95" customHeight="1">
      <c r="A65" s="19">
        <v>43</v>
      </c>
      <c r="B65" s="19">
        <v>6</v>
      </c>
      <c r="C65" s="20" t="s">
        <v>532</v>
      </c>
      <c r="D65" s="19">
        <v>12</v>
      </c>
      <c r="E65" s="19">
        <v>5</v>
      </c>
      <c r="F65" s="19">
        <v>76</v>
      </c>
      <c r="G65" s="19">
        <v>56</v>
      </c>
      <c r="H65" s="19">
        <v>14</v>
      </c>
      <c r="I65" s="19">
        <v>118</v>
      </c>
      <c r="J65" s="19">
        <v>9</v>
      </c>
      <c r="K65" s="19">
        <v>14</v>
      </c>
      <c r="L65" s="19">
        <v>112</v>
      </c>
      <c r="M65" s="29">
        <f t="shared" si="16"/>
        <v>416</v>
      </c>
      <c r="N65" s="22"/>
      <c r="O65" s="19">
        <v>19</v>
      </c>
      <c r="P65" s="29">
        <f t="shared" si="17"/>
        <v>435</v>
      </c>
      <c r="Q65" s="23"/>
    </row>
    <row r="66" spans="1:17" s="24" customFormat="1" ht="24.95" customHeight="1">
      <c r="A66" s="19">
        <v>44</v>
      </c>
      <c r="B66" s="19">
        <v>6</v>
      </c>
      <c r="C66" s="20" t="s">
        <v>533</v>
      </c>
      <c r="D66" s="19">
        <v>5</v>
      </c>
      <c r="E66" s="19">
        <v>6</v>
      </c>
      <c r="F66" s="19">
        <v>134</v>
      </c>
      <c r="G66" s="19">
        <v>57</v>
      </c>
      <c r="H66" s="19">
        <v>7</v>
      </c>
      <c r="I66" s="19">
        <v>22</v>
      </c>
      <c r="J66" s="19">
        <v>4</v>
      </c>
      <c r="K66" s="19">
        <v>7</v>
      </c>
      <c r="L66" s="19">
        <v>120</v>
      </c>
      <c r="M66" s="29">
        <f t="shared" si="16"/>
        <v>362</v>
      </c>
      <c r="N66" s="22"/>
      <c r="O66" s="19">
        <v>19</v>
      </c>
      <c r="P66" s="29">
        <f t="shared" si="17"/>
        <v>381</v>
      </c>
      <c r="Q66" s="23"/>
    </row>
    <row r="67" spans="1:17" s="24" customFormat="1" ht="24.95" customHeight="1">
      <c r="A67" s="19">
        <v>45</v>
      </c>
      <c r="B67" s="19">
        <v>6</v>
      </c>
      <c r="C67" s="20" t="s">
        <v>534</v>
      </c>
      <c r="D67" s="19">
        <v>1</v>
      </c>
      <c r="E67" s="19">
        <v>2</v>
      </c>
      <c r="F67" s="19">
        <v>50</v>
      </c>
      <c r="G67" s="19">
        <v>63</v>
      </c>
      <c r="H67" s="19">
        <v>3</v>
      </c>
      <c r="I67" s="19">
        <v>79</v>
      </c>
      <c r="J67" s="19">
        <v>5</v>
      </c>
      <c r="K67" s="19">
        <v>3</v>
      </c>
      <c r="L67" s="19">
        <v>167</v>
      </c>
      <c r="M67" s="29">
        <f t="shared" si="16"/>
        <v>373</v>
      </c>
      <c r="N67" s="22"/>
      <c r="O67" s="19">
        <v>8</v>
      </c>
      <c r="P67" s="29">
        <f t="shared" si="17"/>
        <v>381</v>
      </c>
      <c r="Q67" s="23"/>
    </row>
    <row r="68" spans="1:17" s="24" customFormat="1" ht="24.95" customHeight="1">
      <c r="A68" s="19">
        <v>46</v>
      </c>
      <c r="B68" s="19">
        <v>6</v>
      </c>
      <c r="C68" s="20" t="s">
        <v>535</v>
      </c>
      <c r="D68" s="19">
        <v>1</v>
      </c>
      <c r="E68" s="19">
        <v>0</v>
      </c>
      <c r="F68" s="19">
        <v>27</v>
      </c>
      <c r="G68" s="19">
        <v>27</v>
      </c>
      <c r="H68" s="19">
        <v>1</v>
      </c>
      <c r="I68" s="19">
        <v>64</v>
      </c>
      <c r="J68" s="19">
        <v>1</v>
      </c>
      <c r="K68" s="19">
        <v>1</v>
      </c>
      <c r="L68" s="19">
        <v>117</v>
      </c>
      <c r="M68" s="29">
        <f t="shared" si="16"/>
        <v>239</v>
      </c>
      <c r="N68" s="22"/>
      <c r="O68" s="19">
        <v>2</v>
      </c>
      <c r="P68" s="29">
        <f t="shared" si="17"/>
        <v>241</v>
      </c>
      <c r="Q68" s="23"/>
    </row>
    <row r="69" spans="1:17" s="24" customFormat="1" ht="24.95" customHeight="1">
      <c r="A69" s="19">
        <v>47</v>
      </c>
      <c r="B69" s="19">
        <v>6</v>
      </c>
      <c r="C69" s="20" t="s">
        <v>536</v>
      </c>
      <c r="D69" s="19">
        <v>4</v>
      </c>
      <c r="E69" s="19">
        <v>2</v>
      </c>
      <c r="F69" s="19">
        <v>88</v>
      </c>
      <c r="G69" s="19">
        <v>33</v>
      </c>
      <c r="H69" s="19">
        <v>1</v>
      </c>
      <c r="I69" s="19">
        <v>6</v>
      </c>
      <c r="J69" s="19">
        <v>0</v>
      </c>
      <c r="K69" s="19">
        <v>2</v>
      </c>
      <c r="L69" s="19">
        <v>54</v>
      </c>
      <c r="M69" s="29">
        <f t="shared" si="16"/>
        <v>190</v>
      </c>
      <c r="N69" s="22"/>
      <c r="O69" s="19">
        <v>0</v>
      </c>
      <c r="P69" s="29">
        <f t="shared" si="17"/>
        <v>190</v>
      </c>
      <c r="Q69" s="23"/>
    </row>
    <row r="70" spans="1:17" s="24" customFormat="1" ht="24.95" customHeight="1">
      <c r="A70" s="19">
        <v>48</v>
      </c>
      <c r="B70" s="19">
        <v>6</v>
      </c>
      <c r="C70" s="20" t="s">
        <v>537</v>
      </c>
      <c r="D70" s="19">
        <v>4</v>
      </c>
      <c r="E70" s="19">
        <v>11</v>
      </c>
      <c r="F70" s="19">
        <v>118</v>
      </c>
      <c r="G70" s="19">
        <v>47</v>
      </c>
      <c r="H70" s="19">
        <v>6</v>
      </c>
      <c r="I70" s="19">
        <v>32</v>
      </c>
      <c r="J70" s="19">
        <v>2</v>
      </c>
      <c r="K70" s="19">
        <v>4</v>
      </c>
      <c r="L70" s="19">
        <v>166</v>
      </c>
      <c r="M70" s="29">
        <f t="shared" si="16"/>
        <v>390</v>
      </c>
      <c r="N70" s="22"/>
      <c r="O70" s="19">
        <v>18</v>
      </c>
      <c r="P70" s="29">
        <f t="shared" si="17"/>
        <v>408</v>
      </c>
      <c r="Q70" s="23"/>
    </row>
    <row r="71" spans="1:17" s="24" customFormat="1" ht="24.95" customHeight="1">
      <c r="A71" s="19">
        <v>49</v>
      </c>
      <c r="B71" s="19">
        <v>6</v>
      </c>
      <c r="C71" s="20" t="s">
        <v>538</v>
      </c>
      <c r="D71" s="19">
        <v>2</v>
      </c>
      <c r="E71" s="19">
        <v>3</v>
      </c>
      <c r="F71" s="19">
        <v>40</v>
      </c>
      <c r="G71" s="19">
        <v>25</v>
      </c>
      <c r="H71" s="19">
        <v>3</v>
      </c>
      <c r="I71" s="19">
        <v>22</v>
      </c>
      <c r="J71" s="19">
        <v>1</v>
      </c>
      <c r="K71" s="19">
        <v>0</v>
      </c>
      <c r="L71" s="19">
        <v>27</v>
      </c>
      <c r="M71" s="29">
        <f t="shared" si="16"/>
        <v>123</v>
      </c>
      <c r="N71" s="22"/>
      <c r="O71" s="19">
        <v>4</v>
      </c>
      <c r="P71" s="29">
        <f t="shared" si="17"/>
        <v>127</v>
      </c>
      <c r="Q71" s="23"/>
    </row>
    <row r="72" spans="1:17" s="24" customFormat="1" ht="24.95" customHeight="1">
      <c r="A72" s="19">
        <v>50</v>
      </c>
      <c r="B72" s="19">
        <v>6</v>
      </c>
      <c r="C72" s="20" t="s">
        <v>539</v>
      </c>
      <c r="D72" s="19">
        <v>9</v>
      </c>
      <c r="E72" s="19">
        <v>4</v>
      </c>
      <c r="F72" s="19">
        <v>37</v>
      </c>
      <c r="G72" s="19">
        <v>161</v>
      </c>
      <c r="H72" s="19">
        <v>3</v>
      </c>
      <c r="I72" s="19">
        <v>51</v>
      </c>
      <c r="J72" s="19">
        <v>2</v>
      </c>
      <c r="K72" s="19">
        <v>3</v>
      </c>
      <c r="L72" s="19">
        <v>94</v>
      </c>
      <c r="M72" s="29">
        <f t="shared" si="16"/>
        <v>364</v>
      </c>
      <c r="N72" s="22"/>
      <c r="O72" s="19">
        <v>2</v>
      </c>
      <c r="P72" s="29">
        <f t="shared" si="17"/>
        <v>366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150</v>
      </c>
      <c r="E73" s="28">
        <f t="shared" si="18"/>
        <v>146</v>
      </c>
      <c r="F73" s="28">
        <f t="shared" si="18"/>
        <v>3205</v>
      </c>
      <c r="G73" s="28">
        <f t="shared" si="18"/>
        <v>3721</v>
      </c>
      <c r="H73" s="28">
        <f t="shared" si="18"/>
        <v>258</v>
      </c>
      <c r="I73" s="28">
        <f t="shared" si="18"/>
        <v>3163</v>
      </c>
      <c r="J73" s="28">
        <f t="shared" si="18"/>
        <v>143</v>
      </c>
      <c r="K73" s="28">
        <f t="shared" si="18"/>
        <v>1661</v>
      </c>
      <c r="L73" s="28">
        <f t="shared" si="18"/>
        <v>4911</v>
      </c>
      <c r="M73" s="28">
        <f t="shared" si="18"/>
        <v>17358</v>
      </c>
      <c r="N73" s="28">
        <f t="shared" si="18"/>
        <v>0</v>
      </c>
      <c r="O73" s="28">
        <f t="shared" si="18"/>
        <v>425</v>
      </c>
      <c r="P73" s="28">
        <f t="shared" si="18"/>
        <v>17783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150</v>
      </c>
      <c r="E74" s="28">
        <f t="shared" si="19"/>
        <v>146</v>
      </c>
      <c r="F74" s="28">
        <f t="shared" si="19"/>
        <v>3205</v>
      </c>
      <c r="G74" s="28">
        <f t="shared" si="19"/>
        <v>3721</v>
      </c>
      <c r="H74" s="28">
        <f t="shared" si="19"/>
        <v>258</v>
      </c>
      <c r="I74" s="28">
        <f t="shared" si="19"/>
        <v>3163</v>
      </c>
      <c r="J74" s="28">
        <f t="shared" si="19"/>
        <v>143</v>
      </c>
      <c r="K74" s="28">
        <f t="shared" si="19"/>
        <v>1661</v>
      </c>
      <c r="L74" s="28">
        <f t="shared" si="19"/>
        <v>4911</v>
      </c>
      <c r="M74" s="28">
        <f t="shared" si="19"/>
        <v>17358</v>
      </c>
      <c r="N74" s="28">
        <f t="shared" si="19"/>
        <v>0</v>
      </c>
      <c r="O74" s="28">
        <f t="shared" si="19"/>
        <v>425</v>
      </c>
      <c r="P74" s="28">
        <f t="shared" si="19"/>
        <v>17783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6</v>
      </c>
      <c r="C75" s="20" t="s">
        <v>540</v>
      </c>
      <c r="D75" s="19">
        <v>5</v>
      </c>
      <c r="E75" s="19">
        <v>1</v>
      </c>
      <c r="F75" s="19">
        <v>32</v>
      </c>
      <c r="G75" s="19">
        <v>28</v>
      </c>
      <c r="H75" s="19">
        <v>7</v>
      </c>
      <c r="I75" s="19">
        <v>243</v>
      </c>
      <c r="J75" s="19">
        <v>6</v>
      </c>
      <c r="K75" s="19">
        <v>13</v>
      </c>
      <c r="L75" s="19">
        <v>282</v>
      </c>
      <c r="M75" s="29">
        <f t="shared" ref="M75:M84" si="20">SUM(D75:L75)</f>
        <v>617</v>
      </c>
      <c r="N75" s="22"/>
      <c r="O75" s="19">
        <v>13</v>
      </c>
      <c r="P75" s="29">
        <f>SUM(M75+O75)</f>
        <v>630</v>
      </c>
      <c r="Q75" s="23"/>
    </row>
    <row r="76" spans="1:17" s="24" customFormat="1" ht="24.95" customHeight="1">
      <c r="A76" s="19">
        <v>52</v>
      </c>
      <c r="B76" s="19">
        <v>6</v>
      </c>
      <c r="C76" s="20" t="s">
        <v>541</v>
      </c>
      <c r="D76" s="19">
        <v>3</v>
      </c>
      <c r="E76" s="19">
        <v>4</v>
      </c>
      <c r="F76" s="19">
        <v>10</v>
      </c>
      <c r="G76" s="19">
        <v>44</v>
      </c>
      <c r="H76" s="19">
        <v>2</v>
      </c>
      <c r="I76" s="19">
        <v>201</v>
      </c>
      <c r="J76" s="19">
        <v>4</v>
      </c>
      <c r="K76" s="19">
        <v>8</v>
      </c>
      <c r="L76" s="19">
        <v>251</v>
      </c>
      <c r="M76" s="29">
        <f t="shared" si="20"/>
        <v>527</v>
      </c>
      <c r="N76" s="22"/>
      <c r="O76" s="19">
        <v>8</v>
      </c>
      <c r="P76" s="29">
        <f t="shared" ref="P76:P84" si="21">SUM(M76+O76)</f>
        <v>535</v>
      </c>
      <c r="Q76" s="23"/>
    </row>
    <row r="77" spans="1:17" s="24" customFormat="1" ht="24.95" customHeight="1">
      <c r="A77" s="19">
        <v>53</v>
      </c>
      <c r="B77" s="19">
        <v>6</v>
      </c>
      <c r="C77" s="20" t="s">
        <v>542</v>
      </c>
      <c r="D77" s="19">
        <v>2</v>
      </c>
      <c r="E77" s="19">
        <v>1</v>
      </c>
      <c r="F77" s="19">
        <v>16</v>
      </c>
      <c r="G77" s="19">
        <v>20</v>
      </c>
      <c r="H77" s="19">
        <v>4</v>
      </c>
      <c r="I77" s="19">
        <v>16</v>
      </c>
      <c r="J77" s="19">
        <v>1</v>
      </c>
      <c r="K77" s="19">
        <v>3</v>
      </c>
      <c r="L77" s="19">
        <v>71</v>
      </c>
      <c r="M77" s="29">
        <f t="shared" si="20"/>
        <v>134</v>
      </c>
      <c r="N77" s="22"/>
      <c r="O77" s="19">
        <v>8</v>
      </c>
      <c r="P77" s="29">
        <f t="shared" si="21"/>
        <v>142</v>
      </c>
      <c r="Q77" s="23"/>
    </row>
    <row r="78" spans="1:17" s="24" customFormat="1" ht="24.95" customHeight="1">
      <c r="A78" s="19">
        <v>54</v>
      </c>
      <c r="B78" s="19">
        <v>6</v>
      </c>
      <c r="C78" s="20" t="s">
        <v>543</v>
      </c>
      <c r="D78" s="19">
        <v>1</v>
      </c>
      <c r="E78" s="19">
        <v>8</v>
      </c>
      <c r="F78" s="19">
        <v>6</v>
      </c>
      <c r="G78" s="19">
        <v>32</v>
      </c>
      <c r="H78" s="19">
        <v>3</v>
      </c>
      <c r="I78" s="19">
        <v>197</v>
      </c>
      <c r="J78" s="19">
        <v>1</v>
      </c>
      <c r="K78" s="19">
        <v>0</v>
      </c>
      <c r="L78" s="19">
        <v>102</v>
      </c>
      <c r="M78" s="29">
        <f t="shared" si="20"/>
        <v>350</v>
      </c>
      <c r="N78" s="22"/>
      <c r="O78" s="19">
        <v>2</v>
      </c>
      <c r="P78" s="29">
        <f t="shared" si="21"/>
        <v>352</v>
      </c>
      <c r="Q78" s="23"/>
    </row>
    <row r="79" spans="1:17" s="1" customFormat="1" ht="24.95" customHeight="1">
      <c r="A79" s="19">
        <v>55</v>
      </c>
      <c r="B79" s="19">
        <v>6</v>
      </c>
      <c r="C79" s="20" t="s">
        <v>544</v>
      </c>
      <c r="D79" s="19">
        <v>0</v>
      </c>
      <c r="E79" s="19">
        <v>3</v>
      </c>
      <c r="F79" s="19">
        <v>14</v>
      </c>
      <c r="G79" s="19">
        <v>58</v>
      </c>
      <c r="H79" s="19">
        <v>1</v>
      </c>
      <c r="I79" s="19">
        <v>63</v>
      </c>
      <c r="J79" s="19">
        <v>0</v>
      </c>
      <c r="K79" s="19">
        <v>2</v>
      </c>
      <c r="L79" s="19">
        <v>64</v>
      </c>
      <c r="M79" s="29">
        <f t="shared" si="20"/>
        <v>205</v>
      </c>
      <c r="N79" s="22"/>
      <c r="O79" s="19">
        <v>1</v>
      </c>
      <c r="P79" s="29">
        <f t="shared" si="21"/>
        <v>206</v>
      </c>
      <c r="Q79" s="23"/>
    </row>
    <row r="80" spans="1:17" s="1" customFormat="1" ht="24.95" customHeight="1">
      <c r="A80" s="19">
        <v>56</v>
      </c>
      <c r="B80" s="19">
        <v>6</v>
      </c>
      <c r="C80" s="20" t="s">
        <v>545</v>
      </c>
      <c r="D80" s="19">
        <v>3</v>
      </c>
      <c r="E80" s="19">
        <v>0</v>
      </c>
      <c r="F80" s="19">
        <v>14</v>
      </c>
      <c r="G80" s="19">
        <v>46</v>
      </c>
      <c r="H80" s="19">
        <v>1</v>
      </c>
      <c r="I80" s="19">
        <v>41</v>
      </c>
      <c r="J80" s="19">
        <v>1</v>
      </c>
      <c r="K80" s="19">
        <v>0</v>
      </c>
      <c r="L80" s="19">
        <v>83</v>
      </c>
      <c r="M80" s="29">
        <f t="shared" si="20"/>
        <v>189</v>
      </c>
      <c r="N80" s="22"/>
      <c r="O80" s="19">
        <v>1</v>
      </c>
      <c r="P80" s="29">
        <f t="shared" si="21"/>
        <v>190</v>
      </c>
      <c r="Q80" s="23"/>
    </row>
    <row r="81" spans="1:17" s="24" customFormat="1" ht="24.95" customHeight="1">
      <c r="A81" s="19">
        <v>57</v>
      </c>
      <c r="B81" s="19">
        <v>6</v>
      </c>
      <c r="C81" s="20" t="s">
        <v>546</v>
      </c>
      <c r="D81" s="19">
        <v>5</v>
      </c>
      <c r="E81" s="19">
        <v>3</v>
      </c>
      <c r="F81" s="19">
        <v>38</v>
      </c>
      <c r="G81" s="19">
        <v>39</v>
      </c>
      <c r="H81" s="19">
        <v>9</v>
      </c>
      <c r="I81" s="19">
        <v>436</v>
      </c>
      <c r="J81" s="19">
        <v>5</v>
      </c>
      <c r="K81" s="19">
        <v>4</v>
      </c>
      <c r="L81" s="19">
        <v>105</v>
      </c>
      <c r="M81" s="29">
        <f t="shared" si="20"/>
        <v>644</v>
      </c>
      <c r="N81" s="22"/>
      <c r="O81" s="19">
        <v>9</v>
      </c>
      <c r="P81" s="29">
        <f t="shared" si="21"/>
        <v>653</v>
      </c>
      <c r="Q81" s="23"/>
    </row>
    <row r="82" spans="1:17" s="24" customFormat="1" ht="24.95" customHeight="1">
      <c r="A82" s="19">
        <v>58</v>
      </c>
      <c r="B82" s="19">
        <v>6</v>
      </c>
      <c r="C82" s="20" t="s">
        <v>547</v>
      </c>
      <c r="D82" s="19">
        <v>5</v>
      </c>
      <c r="E82" s="19">
        <v>2</v>
      </c>
      <c r="F82" s="19">
        <v>2</v>
      </c>
      <c r="G82" s="19">
        <v>32</v>
      </c>
      <c r="H82" s="19">
        <v>1</v>
      </c>
      <c r="I82" s="19">
        <v>327</v>
      </c>
      <c r="J82" s="19">
        <v>5</v>
      </c>
      <c r="K82" s="19">
        <v>4</v>
      </c>
      <c r="L82" s="19">
        <v>70</v>
      </c>
      <c r="M82" s="29">
        <f t="shared" si="20"/>
        <v>448</v>
      </c>
      <c r="N82" s="22"/>
      <c r="O82" s="19">
        <v>6</v>
      </c>
      <c r="P82" s="29">
        <f t="shared" si="21"/>
        <v>454</v>
      </c>
      <c r="Q82" s="23"/>
    </row>
    <row r="83" spans="1:17" s="24" customFormat="1" ht="24.95" customHeight="1">
      <c r="A83" s="19">
        <v>59</v>
      </c>
      <c r="B83" s="19">
        <v>6</v>
      </c>
      <c r="C83" s="20" t="s">
        <v>548</v>
      </c>
      <c r="D83" s="19">
        <v>3</v>
      </c>
      <c r="E83" s="19">
        <v>0</v>
      </c>
      <c r="F83" s="19">
        <v>9</v>
      </c>
      <c r="G83" s="19">
        <v>39</v>
      </c>
      <c r="H83" s="19">
        <v>1</v>
      </c>
      <c r="I83" s="19">
        <v>169</v>
      </c>
      <c r="J83" s="19">
        <v>3</v>
      </c>
      <c r="K83" s="19">
        <v>6</v>
      </c>
      <c r="L83" s="19">
        <v>98</v>
      </c>
      <c r="M83" s="29">
        <f t="shared" si="20"/>
        <v>328</v>
      </c>
      <c r="N83" s="22"/>
      <c r="O83" s="19">
        <v>13</v>
      </c>
      <c r="P83" s="29">
        <f t="shared" si="21"/>
        <v>341</v>
      </c>
      <c r="Q83" s="23"/>
    </row>
    <row r="84" spans="1:17" s="24" customFormat="1" ht="24.95" customHeight="1">
      <c r="A84" s="19">
        <v>60</v>
      </c>
      <c r="B84" s="19">
        <v>6</v>
      </c>
      <c r="C84" s="20" t="s">
        <v>549</v>
      </c>
      <c r="D84" s="19">
        <v>1</v>
      </c>
      <c r="E84" s="19">
        <v>6</v>
      </c>
      <c r="F84" s="19">
        <v>12</v>
      </c>
      <c r="G84" s="19">
        <v>23</v>
      </c>
      <c r="H84" s="19">
        <v>2</v>
      </c>
      <c r="I84" s="19">
        <v>118</v>
      </c>
      <c r="J84" s="19">
        <v>0</v>
      </c>
      <c r="K84" s="19">
        <v>3</v>
      </c>
      <c r="L84" s="19">
        <v>235</v>
      </c>
      <c r="M84" s="29">
        <f t="shared" si="20"/>
        <v>400</v>
      </c>
      <c r="N84" s="22"/>
      <c r="O84" s="19">
        <v>2</v>
      </c>
      <c r="P84" s="29">
        <f t="shared" si="21"/>
        <v>402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178</v>
      </c>
      <c r="E85" s="28">
        <f t="shared" si="22"/>
        <v>174</v>
      </c>
      <c r="F85" s="28">
        <f t="shared" si="22"/>
        <v>3358</v>
      </c>
      <c r="G85" s="28">
        <f t="shared" si="22"/>
        <v>4082</v>
      </c>
      <c r="H85" s="28">
        <f t="shared" si="22"/>
        <v>289</v>
      </c>
      <c r="I85" s="28">
        <f t="shared" si="22"/>
        <v>4974</v>
      </c>
      <c r="J85" s="28">
        <f t="shared" si="22"/>
        <v>169</v>
      </c>
      <c r="K85" s="28">
        <f t="shared" si="22"/>
        <v>1704</v>
      </c>
      <c r="L85" s="28">
        <f t="shared" si="22"/>
        <v>6272</v>
      </c>
      <c r="M85" s="28">
        <f t="shared" si="22"/>
        <v>21200</v>
      </c>
      <c r="N85" s="28">
        <f t="shared" si="22"/>
        <v>0</v>
      </c>
      <c r="O85" s="28">
        <f t="shared" si="22"/>
        <v>488</v>
      </c>
      <c r="P85" s="28">
        <f t="shared" si="22"/>
        <v>21688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178</v>
      </c>
      <c r="E86" s="28">
        <f>E85</f>
        <v>174</v>
      </c>
      <c r="F86" s="28">
        <f t="shared" ref="F86:Q86" si="23">F85</f>
        <v>3358</v>
      </c>
      <c r="G86" s="28">
        <f t="shared" si="23"/>
        <v>4082</v>
      </c>
      <c r="H86" s="28">
        <f t="shared" si="23"/>
        <v>289</v>
      </c>
      <c r="I86" s="28">
        <f t="shared" si="23"/>
        <v>4974</v>
      </c>
      <c r="J86" s="28">
        <f t="shared" si="23"/>
        <v>169</v>
      </c>
      <c r="K86" s="28">
        <f t="shared" si="23"/>
        <v>1704</v>
      </c>
      <c r="L86" s="28">
        <f t="shared" si="23"/>
        <v>6272</v>
      </c>
      <c r="M86" s="28">
        <f t="shared" si="23"/>
        <v>21200</v>
      </c>
      <c r="N86" s="28">
        <f t="shared" si="23"/>
        <v>0</v>
      </c>
      <c r="O86" s="28">
        <f t="shared" si="23"/>
        <v>488</v>
      </c>
      <c r="P86" s="28">
        <f t="shared" si="23"/>
        <v>21688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6</v>
      </c>
      <c r="C87" s="20" t="s">
        <v>550</v>
      </c>
      <c r="D87" s="19">
        <v>6</v>
      </c>
      <c r="E87" s="19">
        <v>2</v>
      </c>
      <c r="F87" s="19">
        <v>65</v>
      </c>
      <c r="G87" s="19">
        <v>22</v>
      </c>
      <c r="H87" s="19">
        <v>6</v>
      </c>
      <c r="I87" s="19">
        <v>114</v>
      </c>
      <c r="J87" s="19">
        <v>6</v>
      </c>
      <c r="K87" s="19">
        <v>9</v>
      </c>
      <c r="L87" s="19">
        <v>72</v>
      </c>
      <c r="M87" s="21">
        <f t="shared" ref="M87:M96" si="24">SUM(D87:L87)</f>
        <v>302</v>
      </c>
      <c r="N87" s="22"/>
      <c r="O87" s="19">
        <v>10</v>
      </c>
      <c r="P87" s="21">
        <f>SUM(M87+O87)</f>
        <v>312</v>
      </c>
      <c r="Q87" s="23"/>
    </row>
    <row r="88" spans="1:17" s="24" customFormat="1" ht="24.95" customHeight="1">
      <c r="A88" s="19">
        <v>62</v>
      </c>
      <c r="B88" s="19">
        <v>6</v>
      </c>
      <c r="C88" s="20" t="s">
        <v>551</v>
      </c>
      <c r="D88" s="19">
        <v>5</v>
      </c>
      <c r="E88" s="19">
        <v>2</v>
      </c>
      <c r="F88" s="19">
        <v>9</v>
      </c>
      <c r="G88" s="19">
        <v>10</v>
      </c>
      <c r="H88" s="19">
        <v>2</v>
      </c>
      <c r="I88" s="19">
        <v>98</v>
      </c>
      <c r="J88" s="19">
        <v>6</v>
      </c>
      <c r="K88" s="19">
        <v>4</v>
      </c>
      <c r="L88" s="19">
        <v>159</v>
      </c>
      <c r="M88" s="21">
        <f t="shared" si="24"/>
        <v>295</v>
      </c>
      <c r="N88" s="22"/>
      <c r="O88" s="19">
        <v>6</v>
      </c>
      <c r="P88" s="21">
        <f t="shared" ref="P88:P96" si="25">SUM(M88+O88)</f>
        <v>301</v>
      </c>
      <c r="Q88" s="23"/>
    </row>
    <row r="89" spans="1:17" s="24" customFormat="1" ht="24.95" customHeight="1">
      <c r="A89" s="19">
        <v>63</v>
      </c>
      <c r="B89" s="19">
        <v>6</v>
      </c>
      <c r="C89" s="20" t="s">
        <v>552</v>
      </c>
      <c r="D89" s="19">
        <v>3</v>
      </c>
      <c r="E89" s="19">
        <v>2</v>
      </c>
      <c r="F89" s="19">
        <v>128</v>
      </c>
      <c r="G89" s="19">
        <v>77</v>
      </c>
      <c r="H89" s="19">
        <v>8</v>
      </c>
      <c r="I89" s="19">
        <v>142</v>
      </c>
      <c r="J89" s="19">
        <v>1</v>
      </c>
      <c r="K89" s="19">
        <v>5</v>
      </c>
      <c r="L89" s="19">
        <v>117</v>
      </c>
      <c r="M89" s="21">
        <f t="shared" si="24"/>
        <v>483</v>
      </c>
      <c r="N89" s="22"/>
      <c r="O89" s="19">
        <v>11</v>
      </c>
      <c r="P89" s="21">
        <f t="shared" si="25"/>
        <v>494</v>
      </c>
      <c r="Q89" s="23"/>
    </row>
    <row r="90" spans="1:17" s="24" customFormat="1" ht="24.95" customHeight="1">
      <c r="A90" s="19">
        <v>64</v>
      </c>
      <c r="B90" s="19">
        <v>6</v>
      </c>
      <c r="C90" s="20" t="s">
        <v>553</v>
      </c>
      <c r="D90" s="19">
        <v>0</v>
      </c>
      <c r="E90" s="19">
        <v>2</v>
      </c>
      <c r="F90" s="19">
        <v>6</v>
      </c>
      <c r="G90" s="19">
        <v>18</v>
      </c>
      <c r="H90" s="19">
        <v>2</v>
      </c>
      <c r="I90" s="19">
        <v>45</v>
      </c>
      <c r="J90" s="19">
        <v>2</v>
      </c>
      <c r="K90" s="19">
        <v>1</v>
      </c>
      <c r="L90" s="19">
        <v>85</v>
      </c>
      <c r="M90" s="21">
        <f t="shared" si="24"/>
        <v>161</v>
      </c>
      <c r="N90" s="22"/>
      <c r="O90" s="19">
        <v>2</v>
      </c>
      <c r="P90" s="21">
        <f t="shared" si="25"/>
        <v>163</v>
      </c>
      <c r="Q90" s="23"/>
    </row>
    <row r="91" spans="1:17" s="24" customFormat="1" ht="24.95" customHeight="1">
      <c r="A91" s="19">
        <v>65</v>
      </c>
      <c r="B91" s="19">
        <v>6</v>
      </c>
      <c r="C91" s="20" t="s">
        <v>554</v>
      </c>
      <c r="D91" s="19">
        <v>5</v>
      </c>
      <c r="E91" s="19">
        <v>3</v>
      </c>
      <c r="F91" s="19">
        <v>9</v>
      </c>
      <c r="G91" s="19">
        <v>34</v>
      </c>
      <c r="H91" s="19">
        <v>6</v>
      </c>
      <c r="I91" s="19">
        <v>29</v>
      </c>
      <c r="J91" s="19">
        <v>1</v>
      </c>
      <c r="K91" s="19">
        <v>9</v>
      </c>
      <c r="L91" s="19">
        <v>281</v>
      </c>
      <c r="M91" s="21">
        <f t="shared" si="24"/>
        <v>377</v>
      </c>
      <c r="N91" s="22"/>
      <c r="O91" s="19">
        <v>22</v>
      </c>
      <c r="P91" s="21">
        <f t="shared" si="25"/>
        <v>399</v>
      </c>
      <c r="Q91" s="23"/>
    </row>
    <row r="92" spans="1:17" s="24" customFormat="1" ht="24.95" customHeight="1">
      <c r="A92" s="19">
        <v>66</v>
      </c>
      <c r="B92" s="19">
        <v>6</v>
      </c>
      <c r="C92" s="20" t="s">
        <v>555</v>
      </c>
      <c r="D92" s="19">
        <v>2</v>
      </c>
      <c r="E92" s="19">
        <v>32</v>
      </c>
      <c r="F92" s="19">
        <v>33</v>
      </c>
      <c r="G92" s="19">
        <v>24</v>
      </c>
      <c r="H92" s="19">
        <v>2</v>
      </c>
      <c r="I92" s="19">
        <v>30</v>
      </c>
      <c r="J92" s="19">
        <v>0</v>
      </c>
      <c r="K92" s="19">
        <v>3</v>
      </c>
      <c r="L92" s="19">
        <v>144</v>
      </c>
      <c r="M92" s="21">
        <f t="shared" si="24"/>
        <v>270</v>
      </c>
      <c r="N92" s="22"/>
      <c r="O92" s="19">
        <v>2</v>
      </c>
      <c r="P92" s="21">
        <f t="shared" si="25"/>
        <v>272</v>
      </c>
      <c r="Q92" s="23"/>
    </row>
    <row r="93" spans="1:17" s="24" customFormat="1" ht="24.95" customHeight="1">
      <c r="A93" s="19">
        <v>67</v>
      </c>
      <c r="B93" s="19">
        <v>6</v>
      </c>
      <c r="C93" s="20" t="s">
        <v>556</v>
      </c>
      <c r="D93" s="19">
        <v>4</v>
      </c>
      <c r="E93" s="19">
        <v>44</v>
      </c>
      <c r="F93" s="19">
        <v>10</v>
      </c>
      <c r="G93" s="19">
        <v>10</v>
      </c>
      <c r="H93" s="19">
        <v>2</v>
      </c>
      <c r="I93" s="19">
        <v>64</v>
      </c>
      <c r="J93" s="19">
        <v>2</v>
      </c>
      <c r="K93" s="19">
        <v>2</v>
      </c>
      <c r="L93" s="19">
        <v>113</v>
      </c>
      <c r="M93" s="21">
        <f t="shared" si="24"/>
        <v>251</v>
      </c>
      <c r="N93" s="22"/>
      <c r="O93" s="19">
        <v>6</v>
      </c>
      <c r="P93" s="21">
        <f t="shared" si="25"/>
        <v>257</v>
      </c>
      <c r="Q93" s="23"/>
    </row>
    <row r="94" spans="1:17" s="24" customFormat="1" ht="24.95" customHeight="1">
      <c r="A94" s="19">
        <v>68</v>
      </c>
      <c r="B94" s="19">
        <v>6</v>
      </c>
      <c r="C94" s="20" t="s">
        <v>557</v>
      </c>
      <c r="D94" s="19">
        <v>1</v>
      </c>
      <c r="E94" s="19">
        <v>7</v>
      </c>
      <c r="F94" s="19">
        <v>12</v>
      </c>
      <c r="G94" s="19">
        <v>6</v>
      </c>
      <c r="H94" s="19">
        <v>6</v>
      </c>
      <c r="I94" s="19">
        <v>129</v>
      </c>
      <c r="J94" s="19">
        <v>4</v>
      </c>
      <c r="K94" s="19">
        <v>2</v>
      </c>
      <c r="L94" s="19">
        <v>124</v>
      </c>
      <c r="M94" s="21">
        <f t="shared" si="24"/>
        <v>291</v>
      </c>
      <c r="N94" s="22"/>
      <c r="O94" s="19">
        <v>7</v>
      </c>
      <c r="P94" s="21">
        <f t="shared" si="25"/>
        <v>298</v>
      </c>
      <c r="Q94" s="23"/>
    </row>
    <row r="95" spans="1:17" s="24" customFormat="1" ht="24.95" customHeight="1">
      <c r="A95" s="19">
        <v>69</v>
      </c>
      <c r="B95" s="19">
        <v>6</v>
      </c>
      <c r="C95" s="20" t="s">
        <v>558</v>
      </c>
      <c r="D95" s="19">
        <v>5</v>
      </c>
      <c r="E95" s="19">
        <v>8</v>
      </c>
      <c r="F95" s="19">
        <v>9</v>
      </c>
      <c r="G95" s="19">
        <v>66</v>
      </c>
      <c r="H95" s="19">
        <v>1</v>
      </c>
      <c r="I95" s="19">
        <v>14</v>
      </c>
      <c r="J95" s="19">
        <v>1</v>
      </c>
      <c r="K95" s="19">
        <v>1</v>
      </c>
      <c r="L95" s="19">
        <v>288</v>
      </c>
      <c r="M95" s="21">
        <f t="shared" si="24"/>
        <v>393</v>
      </c>
      <c r="N95" s="22"/>
      <c r="O95" s="19">
        <v>4</v>
      </c>
      <c r="P95" s="21">
        <f t="shared" si="25"/>
        <v>397</v>
      </c>
      <c r="Q95" s="23"/>
    </row>
    <row r="96" spans="1:17" s="24" customFormat="1" ht="24.95" customHeight="1">
      <c r="A96" s="19">
        <v>70</v>
      </c>
      <c r="B96" s="19">
        <v>6</v>
      </c>
      <c r="C96" s="20" t="s">
        <v>559</v>
      </c>
      <c r="D96" s="19">
        <v>1</v>
      </c>
      <c r="E96" s="19">
        <v>2</v>
      </c>
      <c r="F96" s="19">
        <v>22</v>
      </c>
      <c r="G96" s="19">
        <v>63</v>
      </c>
      <c r="H96" s="19">
        <v>0</v>
      </c>
      <c r="I96" s="19">
        <v>49</v>
      </c>
      <c r="J96" s="19">
        <v>0</v>
      </c>
      <c r="K96" s="19">
        <v>9</v>
      </c>
      <c r="L96" s="19">
        <v>85</v>
      </c>
      <c r="M96" s="21">
        <f t="shared" si="24"/>
        <v>231</v>
      </c>
      <c r="N96" s="22"/>
      <c r="O96" s="19">
        <v>1</v>
      </c>
      <c r="P96" s="21">
        <f t="shared" si="25"/>
        <v>232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210</v>
      </c>
      <c r="E97" s="28">
        <f t="shared" si="26"/>
        <v>278</v>
      </c>
      <c r="F97" s="28">
        <f t="shared" si="26"/>
        <v>3661</v>
      </c>
      <c r="G97" s="28">
        <f t="shared" si="26"/>
        <v>4412</v>
      </c>
      <c r="H97" s="28">
        <f t="shared" si="26"/>
        <v>324</v>
      </c>
      <c r="I97" s="28">
        <f t="shared" si="26"/>
        <v>5688</v>
      </c>
      <c r="J97" s="28">
        <f t="shared" si="26"/>
        <v>192</v>
      </c>
      <c r="K97" s="28">
        <f t="shared" si="26"/>
        <v>1749</v>
      </c>
      <c r="L97" s="28">
        <f t="shared" si="26"/>
        <v>7740</v>
      </c>
      <c r="M97" s="28">
        <f t="shared" si="26"/>
        <v>24254</v>
      </c>
      <c r="N97" s="28">
        <f t="shared" si="26"/>
        <v>0</v>
      </c>
      <c r="O97" s="28">
        <f t="shared" si="26"/>
        <v>559</v>
      </c>
      <c r="P97" s="28">
        <f t="shared" si="26"/>
        <v>24813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210</v>
      </c>
      <c r="E98" s="28">
        <f>E97</f>
        <v>278</v>
      </c>
      <c r="F98" s="28">
        <f t="shared" ref="F98:Q98" si="27">F97</f>
        <v>3661</v>
      </c>
      <c r="G98" s="28">
        <f t="shared" si="27"/>
        <v>4412</v>
      </c>
      <c r="H98" s="28">
        <f t="shared" si="27"/>
        <v>324</v>
      </c>
      <c r="I98" s="28">
        <f t="shared" si="27"/>
        <v>5688</v>
      </c>
      <c r="J98" s="28">
        <f t="shared" si="27"/>
        <v>192</v>
      </c>
      <c r="K98" s="28">
        <f t="shared" si="27"/>
        <v>1749</v>
      </c>
      <c r="L98" s="28">
        <f t="shared" si="27"/>
        <v>7740</v>
      </c>
      <c r="M98" s="28">
        <f t="shared" si="27"/>
        <v>24254</v>
      </c>
      <c r="N98" s="28">
        <f t="shared" si="27"/>
        <v>0</v>
      </c>
      <c r="O98" s="28">
        <f t="shared" si="27"/>
        <v>559</v>
      </c>
      <c r="P98" s="28">
        <f t="shared" si="27"/>
        <v>24813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6</v>
      </c>
      <c r="C99" s="20" t="s">
        <v>560</v>
      </c>
      <c r="D99" s="19">
        <v>1</v>
      </c>
      <c r="E99" s="19">
        <v>0</v>
      </c>
      <c r="F99" s="19">
        <v>7</v>
      </c>
      <c r="G99" s="19">
        <v>10</v>
      </c>
      <c r="H99" s="19">
        <v>0</v>
      </c>
      <c r="I99" s="19">
        <v>15</v>
      </c>
      <c r="J99" s="19">
        <v>0</v>
      </c>
      <c r="K99" s="19">
        <v>3</v>
      </c>
      <c r="L99" s="19">
        <v>62</v>
      </c>
      <c r="M99" s="21">
        <f t="shared" ref="M99:M108" si="28">SUM(D99:L99)</f>
        <v>98</v>
      </c>
      <c r="N99" s="22"/>
      <c r="O99" s="19">
        <v>2</v>
      </c>
      <c r="P99" s="21">
        <f t="shared" ref="P99:P108" si="29">SUM(M99+O99)</f>
        <v>100</v>
      </c>
      <c r="Q99" s="23"/>
    </row>
    <row r="100" spans="1:17" s="24" customFormat="1" ht="24.95" customHeight="1">
      <c r="A100" s="19">
        <v>72</v>
      </c>
      <c r="B100" s="19">
        <v>6</v>
      </c>
      <c r="C100" s="20" t="s">
        <v>561</v>
      </c>
      <c r="D100" s="19">
        <v>0</v>
      </c>
      <c r="E100" s="19">
        <v>4</v>
      </c>
      <c r="F100" s="19">
        <v>8</v>
      </c>
      <c r="G100" s="19">
        <v>118</v>
      </c>
      <c r="H100" s="19">
        <v>2</v>
      </c>
      <c r="I100" s="19">
        <v>42</v>
      </c>
      <c r="J100" s="19">
        <v>5</v>
      </c>
      <c r="K100" s="19">
        <v>5</v>
      </c>
      <c r="L100" s="19">
        <v>131</v>
      </c>
      <c r="M100" s="21">
        <f t="shared" si="28"/>
        <v>315</v>
      </c>
      <c r="N100" s="22"/>
      <c r="O100" s="19">
        <v>10</v>
      </c>
      <c r="P100" s="21">
        <f t="shared" si="29"/>
        <v>325</v>
      </c>
      <c r="Q100" s="23"/>
    </row>
    <row r="101" spans="1:17" s="24" customFormat="1" ht="24.95" customHeight="1">
      <c r="A101" s="19">
        <v>73</v>
      </c>
      <c r="B101" s="19">
        <v>6</v>
      </c>
      <c r="C101" s="20" t="s">
        <v>562</v>
      </c>
      <c r="D101" s="19">
        <v>1</v>
      </c>
      <c r="E101" s="19">
        <v>3</v>
      </c>
      <c r="F101" s="19">
        <v>37</v>
      </c>
      <c r="G101" s="19">
        <v>47</v>
      </c>
      <c r="H101" s="19">
        <v>2</v>
      </c>
      <c r="I101" s="19">
        <v>35</v>
      </c>
      <c r="J101" s="19">
        <v>2</v>
      </c>
      <c r="K101" s="19">
        <v>12</v>
      </c>
      <c r="L101" s="19">
        <v>264</v>
      </c>
      <c r="M101" s="21">
        <f t="shared" si="28"/>
        <v>403</v>
      </c>
      <c r="N101" s="22"/>
      <c r="O101" s="19">
        <v>14</v>
      </c>
      <c r="P101" s="21">
        <f t="shared" si="29"/>
        <v>417</v>
      </c>
      <c r="Q101" s="23"/>
    </row>
    <row r="102" spans="1:17" s="24" customFormat="1" ht="24.95" customHeight="1">
      <c r="A102" s="19">
        <v>74</v>
      </c>
      <c r="B102" s="19">
        <v>6</v>
      </c>
      <c r="C102" s="20" t="s">
        <v>563</v>
      </c>
      <c r="D102" s="19">
        <v>4</v>
      </c>
      <c r="E102" s="19">
        <v>6</v>
      </c>
      <c r="F102" s="19">
        <v>14</v>
      </c>
      <c r="G102" s="19">
        <v>52</v>
      </c>
      <c r="H102" s="19">
        <v>2</v>
      </c>
      <c r="I102" s="19">
        <v>55</v>
      </c>
      <c r="J102" s="19">
        <v>2</v>
      </c>
      <c r="K102" s="19">
        <v>5</v>
      </c>
      <c r="L102" s="19">
        <v>169</v>
      </c>
      <c r="M102" s="21">
        <f t="shared" si="28"/>
        <v>309</v>
      </c>
      <c r="N102" s="22"/>
      <c r="O102" s="19">
        <v>13</v>
      </c>
      <c r="P102" s="21">
        <f t="shared" si="29"/>
        <v>322</v>
      </c>
      <c r="Q102" s="23"/>
    </row>
    <row r="103" spans="1:17" s="24" customFormat="1" ht="24.95" customHeight="1">
      <c r="A103" s="19">
        <v>75</v>
      </c>
      <c r="B103" s="19">
        <v>6</v>
      </c>
      <c r="C103" s="20" t="s">
        <v>564</v>
      </c>
      <c r="D103" s="19">
        <v>0</v>
      </c>
      <c r="E103" s="19">
        <v>0</v>
      </c>
      <c r="F103" s="19">
        <v>4</v>
      </c>
      <c r="G103" s="19">
        <v>16</v>
      </c>
      <c r="H103" s="19">
        <v>1</v>
      </c>
      <c r="I103" s="19">
        <v>3</v>
      </c>
      <c r="J103" s="19">
        <v>0</v>
      </c>
      <c r="K103" s="19">
        <v>1</v>
      </c>
      <c r="L103" s="19">
        <v>59</v>
      </c>
      <c r="M103" s="21">
        <f t="shared" si="28"/>
        <v>84</v>
      </c>
      <c r="N103" s="22"/>
      <c r="O103" s="19">
        <v>5</v>
      </c>
      <c r="P103" s="21">
        <f t="shared" si="29"/>
        <v>89</v>
      </c>
      <c r="Q103" s="23"/>
    </row>
    <row r="104" spans="1:17" s="24" customFormat="1" ht="24.95" customHeight="1">
      <c r="A104" s="19">
        <v>76</v>
      </c>
      <c r="B104" s="19">
        <v>6</v>
      </c>
      <c r="C104" s="20" t="s">
        <v>565</v>
      </c>
      <c r="D104" s="19">
        <v>1</v>
      </c>
      <c r="E104" s="19">
        <v>0</v>
      </c>
      <c r="F104" s="19">
        <v>14</v>
      </c>
      <c r="G104" s="19">
        <v>116</v>
      </c>
      <c r="H104" s="19">
        <v>4</v>
      </c>
      <c r="I104" s="19">
        <v>24</v>
      </c>
      <c r="J104" s="19">
        <v>2</v>
      </c>
      <c r="K104" s="19">
        <v>1</v>
      </c>
      <c r="L104" s="19">
        <v>116</v>
      </c>
      <c r="M104" s="21">
        <f t="shared" si="28"/>
        <v>278</v>
      </c>
      <c r="N104" s="22"/>
      <c r="O104" s="19">
        <v>14</v>
      </c>
      <c r="P104" s="21">
        <f t="shared" si="29"/>
        <v>292</v>
      </c>
      <c r="Q104" s="23"/>
    </row>
    <row r="105" spans="1:17" s="24" customFormat="1" ht="24.95" customHeight="1">
      <c r="A105" s="19">
        <v>77</v>
      </c>
      <c r="B105" s="19">
        <v>6</v>
      </c>
      <c r="C105" s="20" t="s">
        <v>566</v>
      </c>
      <c r="D105" s="19">
        <v>4</v>
      </c>
      <c r="E105" s="19">
        <v>1</v>
      </c>
      <c r="F105" s="19">
        <v>9</v>
      </c>
      <c r="G105" s="19">
        <v>55</v>
      </c>
      <c r="H105" s="19">
        <v>4</v>
      </c>
      <c r="I105" s="19">
        <v>327</v>
      </c>
      <c r="J105" s="19">
        <v>3</v>
      </c>
      <c r="K105" s="19">
        <v>7</v>
      </c>
      <c r="L105" s="19">
        <v>100</v>
      </c>
      <c r="M105" s="21">
        <f t="shared" si="28"/>
        <v>510</v>
      </c>
      <c r="N105" s="22"/>
      <c r="O105" s="19">
        <v>8</v>
      </c>
      <c r="P105" s="21">
        <f t="shared" si="29"/>
        <v>518</v>
      </c>
      <c r="Q105" s="23"/>
    </row>
    <row r="106" spans="1:17" s="24" customFormat="1" ht="24.95" customHeight="1">
      <c r="A106" s="19">
        <v>78</v>
      </c>
      <c r="B106" s="19">
        <v>6</v>
      </c>
      <c r="C106" s="20" t="s">
        <v>567</v>
      </c>
      <c r="D106" s="19">
        <v>3</v>
      </c>
      <c r="E106" s="19">
        <v>6</v>
      </c>
      <c r="F106" s="19">
        <v>44</v>
      </c>
      <c r="G106" s="19">
        <v>58</v>
      </c>
      <c r="H106" s="19">
        <v>1</v>
      </c>
      <c r="I106" s="19">
        <v>68</v>
      </c>
      <c r="J106" s="19">
        <v>1</v>
      </c>
      <c r="K106" s="19">
        <v>7</v>
      </c>
      <c r="L106" s="19">
        <v>131</v>
      </c>
      <c r="M106" s="21">
        <f t="shared" si="28"/>
        <v>319</v>
      </c>
      <c r="N106" s="22"/>
      <c r="O106" s="19">
        <v>23</v>
      </c>
      <c r="P106" s="21">
        <f t="shared" si="29"/>
        <v>342</v>
      </c>
      <c r="Q106" s="23"/>
    </row>
    <row r="107" spans="1:17" s="1" customFormat="1" ht="24.95" customHeight="1">
      <c r="A107" s="19">
        <v>79</v>
      </c>
      <c r="B107" s="19">
        <v>6</v>
      </c>
      <c r="C107" s="20" t="s">
        <v>568</v>
      </c>
      <c r="D107" s="19">
        <v>7</v>
      </c>
      <c r="E107" s="19">
        <v>2</v>
      </c>
      <c r="F107" s="19">
        <v>24</v>
      </c>
      <c r="G107" s="19">
        <v>52</v>
      </c>
      <c r="H107" s="19">
        <v>9</v>
      </c>
      <c r="I107" s="19">
        <v>65</v>
      </c>
      <c r="J107" s="19">
        <v>2</v>
      </c>
      <c r="K107" s="19">
        <v>5</v>
      </c>
      <c r="L107" s="19">
        <v>60</v>
      </c>
      <c r="M107" s="21">
        <f t="shared" si="28"/>
        <v>226</v>
      </c>
      <c r="N107" s="22"/>
      <c r="O107" s="19">
        <v>5</v>
      </c>
      <c r="P107" s="21">
        <f t="shared" si="29"/>
        <v>231</v>
      </c>
      <c r="Q107" s="23"/>
    </row>
    <row r="108" spans="1:17" s="1" customFormat="1" ht="24.95" customHeight="1">
      <c r="A108" s="19">
        <v>80</v>
      </c>
      <c r="B108" s="19">
        <v>6</v>
      </c>
      <c r="C108" s="20" t="s">
        <v>569</v>
      </c>
      <c r="D108" s="19">
        <v>7</v>
      </c>
      <c r="E108" s="19">
        <v>3</v>
      </c>
      <c r="F108" s="19">
        <v>6</v>
      </c>
      <c r="G108" s="19">
        <v>147</v>
      </c>
      <c r="H108" s="19">
        <v>2</v>
      </c>
      <c r="I108" s="19">
        <v>42</v>
      </c>
      <c r="J108" s="19">
        <v>3</v>
      </c>
      <c r="K108" s="19">
        <v>2</v>
      </c>
      <c r="L108" s="19">
        <v>28</v>
      </c>
      <c r="M108" s="21">
        <f t="shared" si="28"/>
        <v>240</v>
      </c>
      <c r="N108" s="22"/>
      <c r="O108" s="19">
        <v>13</v>
      </c>
      <c r="P108" s="21">
        <f t="shared" si="29"/>
        <v>253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238</v>
      </c>
      <c r="E109" s="28">
        <f t="shared" si="30"/>
        <v>303</v>
      </c>
      <c r="F109" s="28">
        <f t="shared" si="30"/>
        <v>3828</v>
      </c>
      <c r="G109" s="28">
        <f t="shared" si="30"/>
        <v>5083</v>
      </c>
      <c r="H109" s="28">
        <f t="shared" si="30"/>
        <v>351</v>
      </c>
      <c r="I109" s="28">
        <f t="shared" si="30"/>
        <v>6364</v>
      </c>
      <c r="J109" s="28">
        <f t="shared" si="30"/>
        <v>212</v>
      </c>
      <c r="K109" s="28">
        <f t="shared" si="30"/>
        <v>1797</v>
      </c>
      <c r="L109" s="28">
        <f t="shared" si="30"/>
        <v>8860</v>
      </c>
      <c r="M109" s="28">
        <f t="shared" si="30"/>
        <v>27036</v>
      </c>
      <c r="N109" s="28">
        <f t="shared" si="30"/>
        <v>0</v>
      </c>
      <c r="O109" s="28">
        <f t="shared" si="30"/>
        <v>666</v>
      </c>
      <c r="P109" s="28">
        <f t="shared" si="30"/>
        <v>27702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238</v>
      </c>
      <c r="E110" s="28">
        <f>E109</f>
        <v>303</v>
      </c>
      <c r="F110" s="28">
        <f t="shared" ref="F110:Q110" si="31">F109</f>
        <v>3828</v>
      </c>
      <c r="G110" s="28">
        <f t="shared" si="31"/>
        <v>5083</v>
      </c>
      <c r="H110" s="28">
        <f t="shared" si="31"/>
        <v>351</v>
      </c>
      <c r="I110" s="28">
        <f t="shared" si="31"/>
        <v>6364</v>
      </c>
      <c r="J110" s="28">
        <f t="shared" si="31"/>
        <v>212</v>
      </c>
      <c r="K110" s="28">
        <f t="shared" si="31"/>
        <v>1797</v>
      </c>
      <c r="L110" s="28">
        <f t="shared" si="31"/>
        <v>8860</v>
      </c>
      <c r="M110" s="28">
        <f t="shared" si="31"/>
        <v>27036</v>
      </c>
      <c r="N110" s="28">
        <f t="shared" si="31"/>
        <v>0</v>
      </c>
      <c r="O110" s="28">
        <f t="shared" si="31"/>
        <v>666</v>
      </c>
      <c r="P110" s="28">
        <f t="shared" si="31"/>
        <v>27702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6</v>
      </c>
      <c r="C111" s="20" t="s">
        <v>570</v>
      </c>
      <c r="D111" s="19">
        <v>5</v>
      </c>
      <c r="E111" s="19">
        <v>1</v>
      </c>
      <c r="F111" s="19">
        <v>35</v>
      </c>
      <c r="G111" s="19">
        <v>43</v>
      </c>
      <c r="H111" s="19">
        <v>4</v>
      </c>
      <c r="I111" s="19">
        <v>74</v>
      </c>
      <c r="J111" s="19">
        <v>2</v>
      </c>
      <c r="K111" s="19">
        <v>4</v>
      </c>
      <c r="L111" s="19">
        <v>90</v>
      </c>
      <c r="M111" s="29">
        <f t="shared" ref="M111:M120" si="32">SUM(D111:L111)</f>
        <v>258</v>
      </c>
      <c r="N111" s="22"/>
      <c r="O111" s="19">
        <v>7</v>
      </c>
      <c r="P111" s="29">
        <f>SUM(M111+O111)</f>
        <v>265</v>
      </c>
      <c r="Q111" s="23"/>
    </row>
    <row r="112" spans="1:17" s="24" customFormat="1" ht="24.95" customHeight="1">
      <c r="A112" s="19">
        <v>82</v>
      </c>
      <c r="B112" s="19">
        <v>6</v>
      </c>
      <c r="C112" s="20" t="s">
        <v>571</v>
      </c>
      <c r="D112" s="19">
        <v>6</v>
      </c>
      <c r="E112" s="19">
        <v>2</v>
      </c>
      <c r="F112" s="19">
        <v>218</v>
      </c>
      <c r="G112" s="19">
        <v>50</v>
      </c>
      <c r="H112" s="19">
        <v>12</v>
      </c>
      <c r="I112" s="19">
        <v>61</v>
      </c>
      <c r="J112" s="19">
        <v>3</v>
      </c>
      <c r="K112" s="19">
        <v>1</v>
      </c>
      <c r="L112" s="19">
        <v>82</v>
      </c>
      <c r="M112" s="29">
        <f t="shared" si="32"/>
        <v>435</v>
      </c>
      <c r="N112" s="22"/>
      <c r="O112" s="19">
        <v>25</v>
      </c>
      <c r="P112" s="29">
        <f t="shared" ref="P112:P120" si="33">SUM(M112+O112)</f>
        <v>460</v>
      </c>
      <c r="Q112" s="23"/>
    </row>
    <row r="113" spans="1:17" s="24" customFormat="1" ht="24.95" customHeight="1">
      <c r="A113" s="19">
        <v>83</v>
      </c>
      <c r="B113" s="19">
        <v>6</v>
      </c>
      <c r="C113" s="20" t="s">
        <v>572</v>
      </c>
      <c r="D113" s="19">
        <v>4</v>
      </c>
      <c r="E113" s="19">
        <v>1</v>
      </c>
      <c r="F113" s="19">
        <v>126</v>
      </c>
      <c r="G113" s="19">
        <v>8</v>
      </c>
      <c r="H113" s="19">
        <v>3</v>
      </c>
      <c r="I113" s="19">
        <v>16</v>
      </c>
      <c r="J113" s="19">
        <v>0</v>
      </c>
      <c r="K113" s="19">
        <v>1</v>
      </c>
      <c r="L113" s="19">
        <v>33</v>
      </c>
      <c r="M113" s="29">
        <f t="shared" si="32"/>
        <v>192</v>
      </c>
      <c r="N113" s="22"/>
      <c r="O113" s="19">
        <v>2</v>
      </c>
      <c r="P113" s="29">
        <f t="shared" si="33"/>
        <v>194</v>
      </c>
      <c r="Q113" s="23"/>
    </row>
    <row r="114" spans="1:17" s="24" customFormat="1" ht="24.95" customHeight="1">
      <c r="A114" s="19">
        <v>84</v>
      </c>
      <c r="B114" s="19">
        <v>6</v>
      </c>
      <c r="C114" s="20" t="s">
        <v>573</v>
      </c>
      <c r="D114" s="19">
        <v>3</v>
      </c>
      <c r="E114" s="19">
        <v>28</v>
      </c>
      <c r="F114" s="19">
        <v>20</v>
      </c>
      <c r="G114" s="19">
        <v>75</v>
      </c>
      <c r="H114" s="19">
        <v>5</v>
      </c>
      <c r="I114" s="19">
        <v>29</v>
      </c>
      <c r="J114" s="19">
        <v>0</v>
      </c>
      <c r="K114" s="19">
        <v>1</v>
      </c>
      <c r="L114" s="19">
        <v>73</v>
      </c>
      <c r="M114" s="29">
        <f t="shared" si="32"/>
        <v>234</v>
      </c>
      <c r="N114" s="22"/>
      <c r="O114" s="19">
        <v>9</v>
      </c>
      <c r="P114" s="29">
        <f t="shared" si="33"/>
        <v>243</v>
      </c>
      <c r="Q114" s="23"/>
    </row>
    <row r="115" spans="1:17" s="24" customFormat="1" ht="24.95" customHeight="1">
      <c r="A115" s="19">
        <v>85</v>
      </c>
      <c r="B115" s="19">
        <v>6</v>
      </c>
      <c r="C115" s="20" t="s">
        <v>574</v>
      </c>
      <c r="D115" s="19">
        <v>6</v>
      </c>
      <c r="E115" s="19">
        <v>1</v>
      </c>
      <c r="F115" s="19">
        <v>57</v>
      </c>
      <c r="G115" s="19">
        <v>45</v>
      </c>
      <c r="H115" s="19">
        <v>7</v>
      </c>
      <c r="I115" s="19">
        <v>9</v>
      </c>
      <c r="J115" s="19">
        <v>2</v>
      </c>
      <c r="K115" s="19">
        <v>2</v>
      </c>
      <c r="L115" s="19">
        <v>25</v>
      </c>
      <c r="M115" s="29">
        <f t="shared" si="32"/>
        <v>154</v>
      </c>
      <c r="N115" s="22"/>
      <c r="O115" s="19">
        <v>7</v>
      </c>
      <c r="P115" s="29">
        <f t="shared" si="33"/>
        <v>161</v>
      </c>
      <c r="Q115" s="23"/>
    </row>
    <row r="116" spans="1:17" s="24" customFormat="1" ht="24.95" customHeight="1">
      <c r="A116" s="19">
        <v>86</v>
      </c>
      <c r="B116" s="19">
        <v>6</v>
      </c>
      <c r="C116" s="20" t="s">
        <v>575</v>
      </c>
      <c r="D116" s="19">
        <v>4</v>
      </c>
      <c r="E116" s="19">
        <v>2</v>
      </c>
      <c r="F116" s="19">
        <v>257</v>
      </c>
      <c r="G116" s="19">
        <v>92</v>
      </c>
      <c r="H116" s="19">
        <v>12</v>
      </c>
      <c r="I116" s="19">
        <v>65</v>
      </c>
      <c r="J116" s="19">
        <v>4</v>
      </c>
      <c r="K116" s="19">
        <v>5</v>
      </c>
      <c r="L116" s="19">
        <v>8</v>
      </c>
      <c r="M116" s="29">
        <f t="shared" si="32"/>
        <v>449</v>
      </c>
      <c r="N116" s="22"/>
      <c r="O116" s="19">
        <v>2</v>
      </c>
      <c r="P116" s="29">
        <f t="shared" si="33"/>
        <v>451</v>
      </c>
      <c r="Q116" s="23"/>
    </row>
    <row r="117" spans="1:17" s="24" customFormat="1" ht="24.95" customHeight="1">
      <c r="A117" s="19">
        <v>87</v>
      </c>
      <c r="B117" s="19">
        <v>6</v>
      </c>
      <c r="C117" s="20" t="s">
        <v>576</v>
      </c>
      <c r="D117" s="19">
        <v>2</v>
      </c>
      <c r="E117" s="19">
        <v>3</v>
      </c>
      <c r="F117" s="19">
        <v>16</v>
      </c>
      <c r="G117" s="19">
        <v>51</v>
      </c>
      <c r="H117" s="19">
        <v>8</v>
      </c>
      <c r="I117" s="19">
        <v>63</v>
      </c>
      <c r="J117" s="19">
        <v>5</v>
      </c>
      <c r="K117" s="19">
        <v>11</v>
      </c>
      <c r="L117" s="19">
        <v>124</v>
      </c>
      <c r="M117" s="29">
        <f t="shared" si="32"/>
        <v>283</v>
      </c>
      <c r="N117" s="22"/>
      <c r="O117" s="19">
        <v>5</v>
      </c>
      <c r="P117" s="29">
        <f t="shared" si="33"/>
        <v>288</v>
      </c>
      <c r="Q117" s="23"/>
    </row>
    <row r="118" spans="1:17" s="24" customFormat="1" ht="24.95" customHeight="1">
      <c r="A118" s="19">
        <v>88</v>
      </c>
      <c r="B118" s="19">
        <v>6</v>
      </c>
      <c r="C118" s="20" t="s">
        <v>577</v>
      </c>
      <c r="D118" s="19">
        <v>4</v>
      </c>
      <c r="E118" s="19">
        <v>3</v>
      </c>
      <c r="F118" s="19">
        <v>34</v>
      </c>
      <c r="G118" s="19">
        <v>59</v>
      </c>
      <c r="H118" s="19">
        <v>1</v>
      </c>
      <c r="I118" s="19">
        <v>171</v>
      </c>
      <c r="J118" s="19">
        <v>5</v>
      </c>
      <c r="K118" s="19">
        <v>49</v>
      </c>
      <c r="L118" s="19">
        <v>45</v>
      </c>
      <c r="M118" s="29">
        <f t="shared" si="32"/>
        <v>371</v>
      </c>
      <c r="N118" s="22"/>
      <c r="O118" s="19">
        <v>3</v>
      </c>
      <c r="P118" s="29">
        <f t="shared" si="33"/>
        <v>374</v>
      </c>
      <c r="Q118" s="23"/>
    </row>
    <row r="119" spans="1:17" s="24" customFormat="1" ht="24.95" customHeight="1">
      <c r="A119" s="19">
        <v>89</v>
      </c>
      <c r="B119" s="19">
        <v>6</v>
      </c>
      <c r="C119" s="20" t="s">
        <v>578</v>
      </c>
      <c r="D119" s="19">
        <v>1</v>
      </c>
      <c r="E119" s="19">
        <v>0</v>
      </c>
      <c r="F119" s="19">
        <v>54</v>
      </c>
      <c r="G119" s="19">
        <v>196</v>
      </c>
      <c r="H119" s="19">
        <v>7</v>
      </c>
      <c r="I119" s="19">
        <v>147</v>
      </c>
      <c r="J119" s="19">
        <v>2</v>
      </c>
      <c r="K119" s="19">
        <v>19</v>
      </c>
      <c r="L119" s="19">
        <v>148</v>
      </c>
      <c r="M119" s="29">
        <f t="shared" si="32"/>
        <v>574</v>
      </c>
      <c r="N119" s="22"/>
      <c r="O119" s="19">
        <v>1</v>
      </c>
      <c r="P119" s="29">
        <f t="shared" si="33"/>
        <v>575</v>
      </c>
      <c r="Q119" s="23"/>
    </row>
    <row r="120" spans="1:17" s="24" customFormat="1" ht="24.95" customHeight="1">
      <c r="A120" s="19">
        <v>90</v>
      </c>
      <c r="B120" s="19">
        <v>6</v>
      </c>
      <c r="C120" s="20" t="s">
        <v>579</v>
      </c>
      <c r="D120" s="19">
        <v>2</v>
      </c>
      <c r="E120" s="19">
        <v>1</v>
      </c>
      <c r="F120" s="19">
        <v>99</v>
      </c>
      <c r="G120" s="19">
        <v>75</v>
      </c>
      <c r="H120" s="19">
        <v>83</v>
      </c>
      <c r="I120" s="19">
        <v>6</v>
      </c>
      <c r="J120" s="19">
        <v>0</v>
      </c>
      <c r="K120" s="19">
        <v>5</v>
      </c>
      <c r="L120" s="19">
        <v>94</v>
      </c>
      <c r="M120" s="29">
        <f t="shared" si="32"/>
        <v>365</v>
      </c>
      <c r="N120" s="22"/>
      <c r="O120" s="19">
        <v>1</v>
      </c>
      <c r="P120" s="29">
        <f t="shared" si="33"/>
        <v>366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275</v>
      </c>
      <c r="E121" s="28">
        <f t="shared" si="34"/>
        <v>345</v>
      </c>
      <c r="F121" s="28">
        <f t="shared" si="34"/>
        <v>4744</v>
      </c>
      <c r="G121" s="28">
        <f t="shared" si="34"/>
        <v>5777</v>
      </c>
      <c r="H121" s="28">
        <f t="shared" si="34"/>
        <v>493</v>
      </c>
      <c r="I121" s="28">
        <f t="shared" si="34"/>
        <v>7005</v>
      </c>
      <c r="J121" s="28">
        <f t="shared" si="34"/>
        <v>235</v>
      </c>
      <c r="K121" s="28">
        <f t="shared" si="34"/>
        <v>1895</v>
      </c>
      <c r="L121" s="28">
        <f t="shared" si="34"/>
        <v>9582</v>
      </c>
      <c r="M121" s="28">
        <f t="shared" si="34"/>
        <v>30351</v>
      </c>
      <c r="N121" s="28">
        <f t="shared" si="34"/>
        <v>0</v>
      </c>
      <c r="O121" s="28">
        <f t="shared" si="34"/>
        <v>728</v>
      </c>
      <c r="P121" s="28">
        <f t="shared" si="34"/>
        <v>31079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275</v>
      </c>
      <c r="E122" s="28">
        <f>E121</f>
        <v>345</v>
      </c>
      <c r="F122" s="28">
        <f t="shared" ref="F122:Q122" si="35">F121</f>
        <v>4744</v>
      </c>
      <c r="G122" s="28">
        <f t="shared" si="35"/>
        <v>5777</v>
      </c>
      <c r="H122" s="28">
        <f t="shared" si="35"/>
        <v>493</v>
      </c>
      <c r="I122" s="28">
        <f t="shared" si="35"/>
        <v>7005</v>
      </c>
      <c r="J122" s="28">
        <f t="shared" si="35"/>
        <v>235</v>
      </c>
      <c r="K122" s="28">
        <f t="shared" si="35"/>
        <v>1895</v>
      </c>
      <c r="L122" s="28">
        <f t="shared" si="35"/>
        <v>9582</v>
      </c>
      <c r="M122" s="28">
        <f t="shared" si="35"/>
        <v>30351</v>
      </c>
      <c r="N122" s="28">
        <f t="shared" si="35"/>
        <v>0</v>
      </c>
      <c r="O122" s="28">
        <f t="shared" si="35"/>
        <v>728</v>
      </c>
      <c r="P122" s="28">
        <f t="shared" si="35"/>
        <v>31079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6</v>
      </c>
      <c r="C123" s="20" t="s">
        <v>580</v>
      </c>
      <c r="D123" s="19">
        <v>1</v>
      </c>
      <c r="E123" s="19">
        <v>1</v>
      </c>
      <c r="F123" s="19">
        <v>131</v>
      </c>
      <c r="G123" s="19">
        <v>28</v>
      </c>
      <c r="H123" s="19">
        <v>11</v>
      </c>
      <c r="I123" s="19">
        <v>5</v>
      </c>
      <c r="J123" s="19">
        <v>0</v>
      </c>
      <c r="K123" s="19">
        <v>1</v>
      </c>
      <c r="L123" s="19">
        <v>78</v>
      </c>
      <c r="M123" s="29">
        <f t="shared" ref="M123:M132" si="36">SUM(D123:L123)</f>
        <v>256</v>
      </c>
      <c r="N123" s="22"/>
      <c r="O123" s="19">
        <v>14</v>
      </c>
      <c r="P123" s="29">
        <f t="shared" ref="P123:P132" si="37">SUM(M123+O123)</f>
        <v>270</v>
      </c>
      <c r="Q123" s="23"/>
    </row>
    <row r="124" spans="1:17" s="24" customFormat="1" ht="24.95" customHeight="1">
      <c r="A124" s="19">
        <v>92</v>
      </c>
      <c r="B124" s="19">
        <v>6</v>
      </c>
      <c r="C124" s="20" t="s">
        <v>581</v>
      </c>
      <c r="D124" s="19">
        <v>16</v>
      </c>
      <c r="E124" s="19">
        <v>4</v>
      </c>
      <c r="F124" s="19">
        <v>340</v>
      </c>
      <c r="G124" s="19">
        <v>97</v>
      </c>
      <c r="H124" s="19">
        <v>18</v>
      </c>
      <c r="I124" s="19">
        <v>27</v>
      </c>
      <c r="J124" s="19">
        <v>9</v>
      </c>
      <c r="K124" s="19">
        <v>11</v>
      </c>
      <c r="L124" s="19">
        <v>123</v>
      </c>
      <c r="M124" s="29">
        <f t="shared" si="36"/>
        <v>645</v>
      </c>
      <c r="N124" s="22"/>
      <c r="O124" s="19">
        <v>19</v>
      </c>
      <c r="P124" s="29">
        <f t="shared" si="37"/>
        <v>664</v>
      </c>
      <c r="Q124" s="23"/>
    </row>
    <row r="125" spans="1:17" s="24" customFormat="1" ht="24.95" customHeight="1">
      <c r="A125" s="19">
        <v>93</v>
      </c>
      <c r="B125" s="19">
        <v>6</v>
      </c>
      <c r="C125" s="20" t="s">
        <v>582</v>
      </c>
      <c r="D125" s="19">
        <v>1</v>
      </c>
      <c r="E125" s="19">
        <v>3</v>
      </c>
      <c r="F125" s="19">
        <v>63</v>
      </c>
      <c r="G125" s="19">
        <v>46</v>
      </c>
      <c r="H125" s="19">
        <v>100</v>
      </c>
      <c r="I125" s="19">
        <v>19</v>
      </c>
      <c r="J125" s="19">
        <v>1</v>
      </c>
      <c r="K125" s="19">
        <v>1</v>
      </c>
      <c r="L125" s="19">
        <v>28</v>
      </c>
      <c r="M125" s="29">
        <f t="shared" si="36"/>
        <v>262</v>
      </c>
      <c r="N125" s="22"/>
      <c r="O125" s="19">
        <v>4</v>
      </c>
      <c r="P125" s="29">
        <f t="shared" si="37"/>
        <v>266</v>
      </c>
      <c r="Q125" s="23"/>
    </row>
    <row r="126" spans="1:17" s="24" customFormat="1" ht="24.95" customHeight="1">
      <c r="A126" s="19">
        <v>94</v>
      </c>
      <c r="B126" s="19">
        <v>6</v>
      </c>
      <c r="C126" s="20" t="s">
        <v>583</v>
      </c>
      <c r="D126" s="19">
        <v>1</v>
      </c>
      <c r="E126" s="19">
        <v>3</v>
      </c>
      <c r="F126" s="19">
        <v>183</v>
      </c>
      <c r="G126" s="19">
        <v>107</v>
      </c>
      <c r="H126" s="19">
        <v>13</v>
      </c>
      <c r="I126" s="19">
        <v>31</v>
      </c>
      <c r="J126" s="19">
        <v>2</v>
      </c>
      <c r="K126" s="19">
        <v>6</v>
      </c>
      <c r="L126" s="19">
        <v>35</v>
      </c>
      <c r="M126" s="29">
        <f t="shared" si="36"/>
        <v>381</v>
      </c>
      <c r="N126" s="22"/>
      <c r="O126" s="19">
        <v>5</v>
      </c>
      <c r="P126" s="29">
        <f t="shared" si="37"/>
        <v>386</v>
      </c>
      <c r="Q126" s="23"/>
    </row>
    <row r="127" spans="1:17" s="1" customFormat="1" ht="24.95" customHeight="1">
      <c r="A127" s="19">
        <v>95</v>
      </c>
      <c r="B127" s="19">
        <v>6</v>
      </c>
      <c r="C127" s="20" t="s">
        <v>584</v>
      </c>
      <c r="D127" s="19">
        <v>6</v>
      </c>
      <c r="E127" s="19">
        <v>5</v>
      </c>
      <c r="F127" s="19">
        <v>213</v>
      </c>
      <c r="G127" s="19">
        <v>120</v>
      </c>
      <c r="H127" s="19">
        <v>12</v>
      </c>
      <c r="I127" s="19">
        <v>58</v>
      </c>
      <c r="J127" s="19">
        <v>5</v>
      </c>
      <c r="K127" s="19">
        <v>4</v>
      </c>
      <c r="L127" s="19">
        <v>85</v>
      </c>
      <c r="M127" s="29">
        <f t="shared" si="36"/>
        <v>508</v>
      </c>
      <c r="N127" s="22"/>
      <c r="O127" s="19">
        <v>5</v>
      </c>
      <c r="P127" s="29">
        <f t="shared" si="37"/>
        <v>513</v>
      </c>
      <c r="Q127" s="23"/>
    </row>
    <row r="128" spans="1:17" s="1" customFormat="1" ht="24.95" customHeight="1">
      <c r="A128" s="19">
        <v>96</v>
      </c>
      <c r="B128" s="19">
        <v>6</v>
      </c>
      <c r="C128" s="20" t="s">
        <v>585</v>
      </c>
      <c r="D128" s="19">
        <v>2</v>
      </c>
      <c r="E128" s="19">
        <v>0</v>
      </c>
      <c r="F128" s="19">
        <v>31</v>
      </c>
      <c r="G128" s="19">
        <v>286</v>
      </c>
      <c r="H128" s="19">
        <v>3</v>
      </c>
      <c r="I128" s="19">
        <v>17</v>
      </c>
      <c r="J128" s="19">
        <v>4</v>
      </c>
      <c r="K128" s="19">
        <v>2</v>
      </c>
      <c r="L128" s="19">
        <v>81</v>
      </c>
      <c r="M128" s="29">
        <f t="shared" si="36"/>
        <v>426</v>
      </c>
      <c r="N128" s="22"/>
      <c r="O128" s="19">
        <v>7</v>
      </c>
      <c r="P128" s="29">
        <f t="shared" si="37"/>
        <v>433</v>
      </c>
      <c r="Q128" s="23"/>
    </row>
    <row r="129" spans="1:17" s="1" customFormat="1" ht="24.95" customHeight="1">
      <c r="A129" s="19">
        <v>97</v>
      </c>
      <c r="B129" s="19">
        <v>6</v>
      </c>
      <c r="C129" s="20" t="s">
        <v>586</v>
      </c>
      <c r="D129" s="19">
        <v>5</v>
      </c>
      <c r="E129" s="19">
        <v>2</v>
      </c>
      <c r="F129" s="19">
        <v>98</v>
      </c>
      <c r="G129" s="19">
        <v>206</v>
      </c>
      <c r="H129" s="19">
        <v>5</v>
      </c>
      <c r="I129" s="19">
        <v>9</v>
      </c>
      <c r="J129" s="19">
        <v>0</v>
      </c>
      <c r="K129" s="19">
        <v>4</v>
      </c>
      <c r="L129" s="19">
        <v>63</v>
      </c>
      <c r="M129" s="29">
        <f t="shared" si="36"/>
        <v>392</v>
      </c>
      <c r="N129" s="22"/>
      <c r="O129" s="19">
        <v>8</v>
      </c>
      <c r="P129" s="29">
        <f t="shared" si="37"/>
        <v>400</v>
      </c>
      <c r="Q129" s="23"/>
    </row>
    <row r="130" spans="1:17" s="1" customFormat="1" ht="24.95" customHeight="1">
      <c r="A130" s="19">
        <v>98</v>
      </c>
      <c r="B130" s="19">
        <v>6</v>
      </c>
      <c r="C130" s="20" t="s">
        <v>587</v>
      </c>
      <c r="D130" s="19">
        <v>0</v>
      </c>
      <c r="E130" s="19">
        <v>2</v>
      </c>
      <c r="F130" s="19">
        <v>4</v>
      </c>
      <c r="G130" s="19">
        <v>9</v>
      </c>
      <c r="H130" s="19">
        <v>0</v>
      </c>
      <c r="I130" s="19">
        <v>40</v>
      </c>
      <c r="J130" s="19">
        <v>1</v>
      </c>
      <c r="K130" s="19">
        <v>2</v>
      </c>
      <c r="L130" s="19">
        <v>84</v>
      </c>
      <c r="M130" s="29">
        <f t="shared" si="36"/>
        <v>142</v>
      </c>
      <c r="N130" s="22"/>
      <c r="O130" s="19">
        <v>5</v>
      </c>
      <c r="P130" s="29">
        <f t="shared" si="37"/>
        <v>147</v>
      </c>
      <c r="Q130" s="23"/>
    </row>
    <row r="131" spans="1:17" s="24" customFormat="1" ht="24.95" customHeight="1">
      <c r="A131" s="19">
        <v>99</v>
      </c>
      <c r="B131" s="19">
        <v>6</v>
      </c>
      <c r="C131" s="20" t="s">
        <v>588</v>
      </c>
      <c r="D131" s="19">
        <v>5</v>
      </c>
      <c r="E131" s="19">
        <v>26</v>
      </c>
      <c r="F131" s="19">
        <v>18</v>
      </c>
      <c r="G131" s="19">
        <v>101</v>
      </c>
      <c r="H131" s="19">
        <v>2</v>
      </c>
      <c r="I131" s="19">
        <v>11</v>
      </c>
      <c r="J131" s="19">
        <v>5</v>
      </c>
      <c r="K131" s="19">
        <v>7</v>
      </c>
      <c r="L131" s="19">
        <v>243</v>
      </c>
      <c r="M131" s="29">
        <f t="shared" si="36"/>
        <v>418</v>
      </c>
      <c r="N131" s="22"/>
      <c r="O131" s="19">
        <v>12</v>
      </c>
      <c r="P131" s="29">
        <f t="shared" si="37"/>
        <v>430</v>
      </c>
      <c r="Q131" s="23"/>
    </row>
    <row r="132" spans="1:17" s="24" customFormat="1" ht="24.95" customHeight="1">
      <c r="A132" s="19">
        <v>100</v>
      </c>
      <c r="B132" s="19">
        <v>6</v>
      </c>
      <c r="C132" s="20" t="s">
        <v>589</v>
      </c>
      <c r="D132" s="19">
        <v>1</v>
      </c>
      <c r="E132" s="19">
        <v>0</v>
      </c>
      <c r="F132" s="19">
        <v>5</v>
      </c>
      <c r="G132" s="19">
        <v>29</v>
      </c>
      <c r="H132" s="19">
        <v>0</v>
      </c>
      <c r="I132" s="19">
        <v>3</v>
      </c>
      <c r="J132" s="19">
        <v>0</v>
      </c>
      <c r="K132" s="19">
        <v>0</v>
      </c>
      <c r="L132" s="19">
        <v>25</v>
      </c>
      <c r="M132" s="29">
        <f t="shared" si="36"/>
        <v>63</v>
      </c>
      <c r="N132" s="22"/>
      <c r="O132" s="19">
        <v>1</v>
      </c>
      <c r="P132" s="29">
        <f t="shared" si="37"/>
        <v>64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313</v>
      </c>
      <c r="E133" s="28">
        <f t="shared" si="38"/>
        <v>391</v>
      </c>
      <c r="F133" s="28">
        <f t="shared" si="38"/>
        <v>5830</v>
      </c>
      <c r="G133" s="28">
        <f t="shared" si="38"/>
        <v>6806</v>
      </c>
      <c r="H133" s="28">
        <f t="shared" si="38"/>
        <v>657</v>
      </c>
      <c r="I133" s="28">
        <f t="shared" si="38"/>
        <v>7225</v>
      </c>
      <c r="J133" s="28">
        <f t="shared" si="38"/>
        <v>262</v>
      </c>
      <c r="K133" s="28">
        <f t="shared" si="38"/>
        <v>1933</v>
      </c>
      <c r="L133" s="28">
        <f t="shared" si="38"/>
        <v>10427</v>
      </c>
      <c r="M133" s="28">
        <f t="shared" si="38"/>
        <v>33844</v>
      </c>
      <c r="N133" s="28">
        <f t="shared" si="38"/>
        <v>0</v>
      </c>
      <c r="O133" s="28">
        <f t="shared" si="38"/>
        <v>808</v>
      </c>
      <c r="P133" s="28">
        <f t="shared" si="38"/>
        <v>34652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313</v>
      </c>
      <c r="E134" s="28">
        <f>E133</f>
        <v>391</v>
      </c>
      <c r="F134" s="28">
        <f t="shared" ref="F134:Q134" si="39">F133</f>
        <v>5830</v>
      </c>
      <c r="G134" s="28">
        <f t="shared" si="39"/>
        <v>6806</v>
      </c>
      <c r="H134" s="28">
        <f t="shared" si="39"/>
        <v>657</v>
      </c>
      <c r="I134" s="28">
        <f t="shared" si="39"/>
        <v>7225</v>
      </c>
      <c r="J134" s="28">
        <f t="shared" si="39"/>
        <v>262</v>
      </c>
      <c r="K134" s="28">
        <f t="shared" si="39"/>
        <v>1933</v>
      </c>
      <c r="L134" s="28">
        <f t="shared" si="39"/>
        <v>10427</v>
      </c>
      <c r="M134" s="28">
        <f t="shared" si="39"/>
        <v>33844</v>
      </c>
      <c r="N134" s="28">
        <f t="shared" si="39"/>
        <v>0</v>
      </c>
      <c r="O134" s="28">
        <f t="shared" si="39"/>
        <v>808</v>
      </c>
      <c r="P134" s="28">
        <f t="shared" si="39"/>
        <v>34652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6</v>
      </c>
      <c r="C135" s="20" t="s">
        <v>590</v>
      </c>
      <c r="D135" s="19">
        <v>0</v>
      </c>
      <c r="E135" s="19">
        <v>1</v>
      </c>
      <c r="F135" s="19">
        <v>57</v>
      </c>
      <c r="G135" s="19">
        <v>147</v>
      </c>
      <c r="H135" s="19">
        <v>3</v>
      </c>
      <c r="I135" s="19">
        <v>73</v>
      </c>
      <c r="J135" s="19">
        <v>1</v>
      </c>
      <c r="K135" s="19">
        <v>3</v>
      </c>
      <c r="L135" s="19">
        <v>95</v>
      </c>
      <c r="M135" s="29">
        <f t="shared" ref="M135:M144" si="40">SUM(D135:L135)</f>
        <v>380</v>
      </c>
      <c r="N135" s="22"/>
      <c r="O135" s="19">
        <v>3</v>
      </c>
      <c r="P135" s="29">
        <f>SUM(M135+O135)</f>
        <v>383</v>
      </c>
      <c r="Q135" s="23"/>
    </row>
    <row r="136" spans="1:17" s="24" customFormat="1" ht="24.95" customHeight="1">
      <c r="A136" s="19">
        <v>102</v>
      </c>
      <c r="B136" s="19">
        <v>6</v>
      </c>
      <c r="C136" s="20" t="s">
        <v>591</v>
      </c>
      <c r="D136" s="19">
        <v>5</v>
      </c>
      <c r="E136" s="19">
        <v>3</v>
      </c>
      <c r="F136" s="19">
        <v>30</v>
      </c>
      <c r="G136" s="19">
        <v>130</v>
      </c>
      <c r="H136" s="19">
        <v>2</v>
      </c>
      <c r="I136" s="19">
        <v>51</v>
      </c>
      <c r="J136" s="19">
        <v>6</v>
      </c>
      <c r="K136" s="19">
        <v>9</v>
      </c>
      <c r="L136" s="19">
        <v>83</v>
      </c>
      <c r="M136" s="29">
        <f t="shared" si="40"/>
        <v>319</v>
      </c>
      <c r="N136" s="22"/>
      <c r="O136" s="19">
        <v>6</v>
      </c>
      <c r="P136" s="29">
        <f t="shared" ref="P136:P144" si="41">SUM(M136+O136)</f>
        <v>325</v>
      </c>
      <c r="Q136" s="23"/>
    </row>
    <row r="137" spans="1:17" s="24" customFormat="1" ht="24.95" customHeight="1">
      <c r="A137" s="19">
        <v>103</v>
      </c>
      <c r="B137" s="19">
        <v>6</v>
      </c>
      <c r="C137" s="20" t="s">
        <v>592</v>
      </c>
      <c r="D137" s="19">
        <v>3</v>
      </c>
      <c r="E137" s="19">
        <v>2</v>
      </c>
      <c r="F137" s="19">
        <v>91</v>
      </c>
      <c r="G137" s="19">
        <v>149</v>
      </c>
      <c r="H137" s="19">
        <v>7</v>
      </c>
      <c r="I137" s="19">
        <v>10</v>
      </c>
      <c r="J137" s="19">
        <v>1</v>
      </c>
      <c r="K137" s="19">
        <v>2</v>
      </c>
      <c r="L137" s="19">
        <v>154</v>
      </c>
      <c r="M137" s="29">
        <f t="shared" si="40"/>
        <v>419</v>
      </c>
      <c r="N137" s="22"/>
      <c r="O137" s="19">
        <v>9</v>
      </c>
      <c r="P137" s="29">
        <f t="shared" si="41"/>
        <v>428</v>
      </c>
      <c r="Q137" s="23"/>
    </row>
    <row r="138" spans="1:17" s="24" customFormat="1" ht="24.95" customHeight="1">
      <c r="A138" s="19">
        <v>104</v>
      </c>
      <c r="B138" s="19">
        <v>6</v>
      </c>
      <c r="C138" s="20" t="s">
        <v>593</v>
      </c>
      <c r="D138" s="19">
        <v>7</v>
      </c>
      <c r="E138" s="19">
        <v>4</v>
      </c>
      <c r="F138" s="19">
        <v>165</v>
      </c>
      <c r="G138" s="19">
        <v>91</v>
      </c>
      <c r="H138" s="19">
        <v>15</v>
      </c>
      <c r="I138" s="19">
        <v>101</v>
      </c>
      <c r="J138" s="19">
        <v>6</v>
      </c>
      <c r="K138" s="19">
        <v>7</v>
      </c>
      <c r="L138" s="19">
        <v>32</v>
      </c>
      <c r="M138" s="29">
        <f t="shared" si="40"/>
        <v>428</v>
      </c>
      <c r="N138" s="22"/>
      <c r="O138" s="19">
        <v>7</v>
      </c>
      <c r="P138" s="29">
        <f t="shared" si="41"/>
        <v>435</v>
      </c>
      <c r="Q138" s="23"/>
    </row>
    <row r="139" spans="1:17" s="24" customFormat="1" ht="24.95" customHeight="1">
      <c r="A139" s="19">
        <v>105</v>
      </c>
      <c r="B139" s="19">
        <v>6</v>
      </c>
      <c r="C139" s="20" t="s">
        <v>594</v>
      </c>
      <c r="D139" s="19">
        <v>0</v>
      </c>
      <c r="E139" s="19">
        <v>0</v>
      </c>
      <c r="F139" s="19">
        <v>112</v>
      </c>
      <c r="G139" s="19">
        <v>121</v>
      </c>
      <c r="H139" s="19">
        <v>5</v>
      </c>
      <c r="I139" s="19">
        <v>46</v>
      </c>
      <c r="J139" s="19">
        <v>2</v>
      </c>
      <c r="K139" s="19">
        <v>10</v>
      </c>
      <c r="L139" s="19">
        <v>67</v>
      </c>
      <c r="M139" s="29">
        <f t="shared" si="40"/>
        <v>363</v>
      </c>
      <c r="N139" s="22"/>
      <c r="O139" s="19">
        <v>3</v>
      </c>
      <c r="P139" s="29">
        <f t="shared" si="41"/>
        <v>366</v>
      </c>
      <c r="Q139" s="23"/>
    </row>
    <row r="140" spans="1:17" s="24" customFormat="1" ht="24.95" customHeight="1">
      <c r="A140" s="19">
        <v>106</v>
      </c>
      <c r="B140" s="19">
        <v>6</v>
      </c>
      <c r="C140" s="20" t="s">
        <v>595</v>
      </c>
      <c r="D140" s="19">
        <v>4</v>
      </c>
      <c r="E140" s="19">
        <v>7</v>
      </c>
      <c r="F140" s="19">
        <v>204</v>
      </c>
      <c r="G140" s="19">
        <v>182</v>
      </c>
      <c r="H140" s="19">
        <v>12</v>
      </c>
      <c r="I140" s="19">
        <v>6</v>
      </c>
      <c r="J140" s="19">
        <v>10</v>
      </c>
      <c r="K140" s="19">
        <v>4</v>
      </c>
      <c r="L140" s="19">
        <v>66</v>
      </c>
      <c r="M140" s="29">
        <f t="shared" si="40"/>
        <v>495</v>
      </c>
      <c r="N140" s="22"/>
      <c r="O140" s="19">
        <v>9</v>
      </c>
      <c r="P140" s="29">
        <f t="shared" si="41"/>
        <v>504</v>
      </c>
      <c r="Q140" s="23"/>
    </row>
    <row r="141" spans="1:17" s="24" customFormat="1" ht="24.95" customHeight="1">
      <c r="A141" s="19">
        <v>107</v>
      </c>
      <c r="B141" s="19">
        <v>6</v>
      </c>
      <c r="C141" s="20" t="s">
        <v>596</v>
      </c>
      <c r="D141" s="19">
        <v>4</v>
      </c>
      <c r="E141" s="19">
        <v>2</v>
      </c>
      <c r="F141" s="19">
        <v>149</v>
      </c>
      <c r="G141" s="19">
        <v>50</v>
      </c>
      <c r="H141" s="19">
        <v>7</v>
      </c>
      <c r="I141" s="19">
        <v>5</v>
      </c>
      <c r="J141" s="19">
        <v>3</v>
      </c>
      <c r="K141" s="19">
        <v>3</v>
      </c>
      <c r="L141" s="19">
        <v>49</v>
      </c>
      <c r="M141" s="29">
        <f t="shared" si="40"/>
        <v>272</v>
      </c>
      <c r="N141" s="22"/>
      <c r="O141" s="19">
        <v>8</v>
      </c>
      <c r="P141" s="29">
        <f t="shared" si="41"/>
        <v>280</v>
      </c>
      <c r="Q141" s="23"/>
    </row>
    <row r="142" spans="1:17" s="24" customFormat="1" ht="24.95" customHeight="1">
      <c r="A142" s="19">
        <v>108</v>
      </c>
      <c r="B142" s="19">
        <v>6</v>
      </c>
      <c r="C142" s="20" t="s">
        <v>597</v>
      </c>
      <c r="D142" s="19">
        <v>0</v>
      </c>
      <c r="E142" s="19">
        <v>0</v>
      </c>
      <c r="F142" s="19">
        <v>0</v>
      </c>
      <c r="G142" s="19">
        <v>1</v>
      </c>
      <c r="H142" s="19">
        <v>1</v>
      </c>
      <c r="I142" s="19">
        <v>13</v>
      </c>
      <c r="J142" s="19">
        <v>0</v>
      </c>
      <c r="K142" s="19">
        <v>0</v>
      </c>
      <c r="L142" s="19">
        <v>31</v>
      </c>
      <c r="M142" s="29">
        <f t="shared" si="40"/>
        <v>46</v>
      </c>
      <c r="N142" s="22"/>
      <c r="O142" s="19">
        <v>2</v>
      </c>
      <c r="P142" s="29">
        <f t="shared" si="41"/>
        <v>48</v>
      </c>
      <c r="Q142" s="23"/>
    </row>
    <row r="143" spans="1:17" s="24" customFormat="1" ht="24.95" customHeight="1">
      <c r="A143" s="19">
        <v>109</v>
      </c>
      <c r="B143" s="19">
        <v>6</v>
      </c>
      <c r="C143" s="20" t="s">
        <v>598</v>
      </c>
      <c r="D143" s="19">
        <v>1</v>
      </c>
      <c r="E143" s="19">
        <v>1</v>
      </c>
      <c r="F143" s="19">
        <v>37</v>
      </c>
      <c r="G143" s="19">
        <v>44</v>
      </c>
      <c r="H143" s="19">
        <v>3</v>
      </c>
      <c r="I143" s="19">
        <v>2</v>
      </c>
      <c r="J143" s="19">
        <v>0</v>
      </c>
      <c r="K143" s="19">
        <v>0</v>
      </c>
      <c r="L143" s="19">
        <v>77</v>
      </c>
      <c r="M143" s="29">
        <f t="shared" si="40"/>
        <v>165</v>
      </c>
      <c r="N143" s="22"/>
      <c r="O143" s="19">
        <v>4</v>
      </c>
      <c r="P143" s="29">
        <f t="shared" si="41"/>
        <v>169</v>
      </c>
      <c r="Q143" s="23"/>
    </row>
    <row r="144" spans="1:17" s="24" customFormat="1" ht="24.95" customHeight="1">
      <c r="A144" s="19">
        <v>110</v>
      </c>
      <c r="B144" s="19">
        <v>6</v>
      </c>
      <c r="C144" s="20" t="s">
        <v>599</v>
      </c>
      <c r="D144" s="19">
        <v>5</v>
      </c>
      <c r="E144" s="19">
        <v>5</v>
      </c>
      <c r="F144" s="19">
        <v>135</v>
      </c>
      <c r="G144" s="19">
        <v>222</v>
      </c>
      <c r="H144" s="19">
        <v>7</v>
      </c>
      <c r="I144" s="19">
        <v>44</v>
      </c>
      <c r="J144" s="19">
        <v>3</v>
      </c>
      <c r="K144" s="19">
        <v>5</v>
      </c>
      <c r="L144" s="19">
        <v>148</v>
      </c>
      <c r="M144" s="29">
        <f t="shared" si="40"/>
        <v>574</v>
      </c>
      <c r="N144" s="22"/>
      <c r="O144" s="19">
        <v>14</v>
      </c>
      <c r="P144" s="29">
        <f t="shared" si="41"/>
        <v>588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342</v>
      </c>
      <c r="E145" s="28">
        <f t="shared" si="42"/>
        <v>416</v>
      </c>
      <c r="F145" s="28">
        <f t="shared" si="42"/>
        <v>6810</v>
      </c>
      <c r="G145" s="28">
        <f t="shared" si="42"/>
        <v>7943</v>
      </c>
      <c r="H145" s="28">
        <f t="shared" si="42"/>
        <v>719</v>
      </c>
      <c r="I145" s="28">
        <f t="shared" si="42"/>
        <v>7576</v>
      </c>
      <c r="J145" s="28">
        <f t="shared" si="42"/>
        <v>294</v>
      </c>
      <c r="K145" s="28">
        <f t="shared" si="42"/>
        <v>1976</v>
      </c>
      <c r="L145" s="28">
        <f t="shared" si="42"/>
        <v>11229</v>
      </c>
      <c r="M145" s="28">
        <f t="shared" si="42"/>
        <v>37305</v>
      </c>
      <c r="N145" s="28">
        <f t="shared" si="42"/>
        <v>0</v>
      </c>
      <c r="O145" s="28">
        <f t="shared" si="42"/>
        <v>873</v>
      </c>
      <c r="P145" s="28">
        <f t="shared" si="42"/>
        <v>38178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342</v>
      </c>
      <c r="E146" s="28">
        <f>E145</f>
        <v>416</v>
      </c>
      <c r="F146" s="28">
        <f t="shared" ref="F146:Q146" si="43">F145</f>
        <v>6810</v>
      </c>
      <c r="G146" s="28">
        <f t="shared" si="43"/>
        <v>7943</v>
      </c>
      <c r="H146" s="28">
        <f t="shared" si="43"/>
        <v>719</v>
      </c>
      <c r="I146" s="28">
        <f t="shared" si="43"/>
        <v>7576</v>
      </c>
      <c r="J146" s="28">
        <f t="shared" si="43"/>
        <v>294</v>
      </c>
      <c r="K146" s="28">
        <f t="shared" si="43"/>
        <v>1976</v>
      </c>
      <c r="L146" s="28">
        <f t="shared" si="43"/>
        <v>11229</v>
      </c>
      <c r="M146" s="28">
        <f t="shared" si="43"/>
        <v>37305</v>
      </c>
      <c r="N146" s="28">
        <f t="shared" si="43"/>
        <v>0</v>
      </c>
      <c r="O146" s="28">
        <f t="shared" si="43"/>
        <v>873</v>
      </c>
      <c r="P146" s="28">
        <f t="shared" si="43"/>
        <v>38178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6</v>
      </c>
      <c r="C147" s="20" t="s">
        <v>600</v>
      </c>
      <c r="D147" s="19">
        <v>2</v>
      </c>
      <c r="E147" s="19">
        <v>2</v>
      </c>
      <c r="F147" s="19">
        <v>14</v>
      </c>
      <c r="G147" s="19">
        <v>135</v>
      </c>
      <c r="H147" s="19">
        <v>0</v>
      </c>
      <c r="I147" s="19">
        <v>6</v>
      </c>
      <c r="J147" s="19">
        <v>1</v>
      </c>
      <c r="K147" s="19">
        <v>2</v>
      </c>
      <c r="L147" s="19">
        <v>59</v>
      </c>
      <c r="M147" s="29">
        <f t="shared" ref="M147:M156" si="44">SUM(D147:L147)</f>
        <v>221</v>
      </c>
      <c r="N147" s="22"/>
      <c r="O147" s="19">
        <v>2</v>
      </c>
      <c r="P147" s="29">
        <f>SUM(M147+O147)</f>
        <v>223</v>
      </c>
      <c r="Q147" s="23"/>
    </row>
    <row r="148" spans="1:17" s="24" customFormat="1" ht="24.95" customHeight="1">
      <c r="A148" s="19">
        <v>112</v>
      </c>
      <c r="B148" s="19">
        <v>6</v>
      </c>
      <c r="C148" s="20" t="s">
        <v>601</v>
      </c>
      <c r="D148" s="19">
        <v>5</v>
      </c>
      <c r="E148" s="19">
        <v>0</v>
      </c>
      <c r="F148" s="19">
        <v>301</v>
      </c>
      <c r="G148" s="19">
        <v>110</v>
      </c>
      <c r="H148" s="19">
        <v>16</v>
      </c>
      <c r="I148" s="19">
        <v>12</v>
      </c>
      <c r="J148" s="19">
        <v>8</v>
      </c>
      <c r="K148" s="19">
        <v>16</v>
      </c>
      <c r="L148" s="19">
        <v>68</v>
      </c>
      <c r="M148" s="29">
        <f t="shared" si="44"/>
        <v>536</v>
      </c>
      <c r="N148" s="22"/>
      <c r="O148" s="19">
        <v>44</v>
      </c>
      <c r="P148" s="29">
        <f t="shared" ref="P148:P156" si="45">SUM(M148+O148)</f>
        <v>580</v>
      </c>
      <c r="Q148" s="23"/>
    </row>
    <row r="149" spans="1:17" s="24" customFormat="1" ht="24.95" customHeight="1">
      <c r="A149" s="19">
        <v>113</v>
      </c>
      <c r="B149" s="19">
        <v>6</v>
      </c>
      <c r="C149" s="20" t="s">
        <v>602</v>
      </c>
      <c r="D149" s="19">
        <v>0</v>
      </c>
      <c r="E149" s="19">
        <v>3</v>
      </c>
      <c r="F149" s="19">
        <v>90</v>
      </c>
      <c r="G149" s="19">
        <v>36</v>
      </c>
      <c r="H149" s="19">
        <v>6</v>
      </c>
      <c r="I149" s="19">
        <v>1</v>
      </c>
      <c r="J149" s="19">
        <v>3</v>
      </c>
      <c r="K149" s="19">
        <v>4</v>
      </c>
      <c r="L149" s="19">
        <v>69</v>
      </c>
      <c r="M149" s="29">
        <f t="shared" si="44"/>
        <v>212</v>
      </c>
      <c r="N149" s="22"/>
      <c r="O149" s="19">
        <v>6</v>
      </c>
      <c r="P149" s="29">
        <f t="shared" si="45"/>
        <v>218</v>
      </c>
      <c r="Q149" s="23"/>
    </row>
    <row r="150" spans="1:17" s="24" customFormat="1" ht="24.95" customHeight="1">
      <c r="A150" s="19">
        <v>114</v>
      </c>
      <c r="B150" s="19">
        <v>6</v>
      </c>
      <c r="C150" s="20" t="s">
        <v>603</v>
      </c>
      <c r="D150" s="19">
        <v>0</v>
      </c>
      <c r="E150" s="19">
        <v>5</v>
      </c>
      <c r="F150" s="19">
        <v>37</v>
      </c>
      <c r="G150" s="19">
        <v>314</v>
      </c>
      <c r="H150" s="19">
        <v>3</v>
      </c>
      <c r="I150" s="19">
        <v>68</v>
      </c>
      <c r="J150" s="19">
        <v>0</v>
      </c>
      <c r="K150" s="19">
        <v>9</v>
      </c>
      <c r="L150" s="19">
        <v>189</v>
      </c>
      <c r="M150" s="29">
        <f t="shared" si="44"/>
        <v>625</v>
      </c>
      <c r="N150" s="22"/>
      <c r="O150" s="19">
        <v>6</v>
      </c>
      <c r="P150" s="29">
        <f t="shared" si="45"/>
        <v>631</v>
      </c>
      <c r="Q150" s="23"/>
    </row>
    <row r="151" spans="1:17" s="24" customFormat="1" ht="24.95" customHeight="1">
      <c r="A151" s="19">
        <v>115</v>
      </c>
      <c r="B151" s="19">
        <v>6</v>
      </c>
      <c r="C151" s="20" t="s">
        <v>604</v>
      </c>
      <c r="D151" s="19">
        <v>1</v>
      </c>
      <c r="E151" s="19">
        <v>13</v>
      </c>
      <c r="F151" s="19">
        <v>80</v>
      </c>
      <c r="G151" s="19">
        <v>76</v>
      </c>
      <c r="H151" s="19">
        <v>4</v>
      </c>
      <c r="I151" s="19">
        <v>67</v>
      </c>
      <c r="J151" s="19">
        <v>2</v>
      </c>
      <c r="K151" s="19">
        <v>6</v>
      </c>
      <c r="L151" s="19">
        <v>161</v>
      </c>
      <c r="M151" s="29">
        <f t="shared" si="44"/>
        <v>410</v>
      </c>
      <c r="N151" s="22"/>
      <c r="O151" s="19">
        <v>6</v>
      </c>
      <c r="P151" s="29">
        <f t="shared" si="45"/>
        <v>416</v>
      </c>
      <c r="Q151" s="23"/>
    </row>
    <row r="152" spans="1:17" s="24" customFormat="1" ht="24.95" customHeight="1">
      <c r="A152" s="19">
        <v>116</v>
      </c>
      <c r="B152" s="19">
        <v>6</v>
      </c>
      <c r="C152" s="20" t="s">
        <v>605</v>
      </c>
      <c r="D152" s="19">
        <v>9</v>
      </c>
      <c r="E152" s="19">
        <v>0</v>
      </c>
      <c r="F152" s="19">
        <v>178</v>
      </c>
      <c r="G152" s="19">
        <v>45</v>
      </c>
      <c r="H152" s="19">
        <v>6</v>
      </c>
      <c r="I152" s="19">
        <v>3</v>
      </c>
      <c r="J152" s="19">
        <v>2</v>
      </c>
      <c r="K152" s="19">
        <v>9</v>
      </c>
      <c r="L152" s="19">
        <v>197</v>
      </c>
      <c r="M152" s="29">
        <f t="shared" si="44"/>
        <v>449</v>
      </c>
      <c r="N152" s="22"/>
      <c r="O152" s="19">
        <v>10</v>
      </c>
      <c r="P152" s="29">
        <f t="shared" si="45"/>
        <v>459</v>
      </c>
      <c r="Q152" s="23"/>
    </row>
    <row r="153" spans="1:17" s="24" customFormat="1" ht="24.95" customHeight="1">
      <c r="A153" s="19">
        <v>117</v>
      </c>
      <c r="B153" s="19">
        <v>6</v>
      </c>
      <c r="C153" s="20" t="s">
        <v>606</v>
      </c>
      <c r="D153" s="19">
        <v>2</v>
      </c>
      <c r="E153" s="19">
        <v>4</v>
      </c>
      <c r="F153" s="19">
        <v>229</v>
      </c>
      <c r="G153" s="19">
        <v>101</v>
      </c>
      <c r="H153" s="19">
        <v>17</v>
      </c>
      <c r="I153" s="19">
        <v>80</v>
      </c>
      <c r="J153" s="19">
        <v>2</v>
      </c>
      <c r="K153" s="19">
        <v>8</v>
      </c>
      <c r="L153" s="19">
        <v>245</v>
      </c>
      <c r="M153" s="29">
        <f t="shared" si="44"/>
        <v>688</v>
      </c>
      <c r="N153" s="22"/>
      <c r="O153" s="19">
        <v>8</v>
      </c>
      <c r="P153" s="29">
        <f t="shared" si="45"/>
        <v>696</v>
      </c>
      <c r="Q153" s="23"/>
    </row>
    <row r="154" spans="1:17" s="24" customFormat="1" ht="24.95" customHeight="1">
      <c r="A154" s="19">
        <v>118</v>
      </c>
      <c r="B154" s="19">
        <v>6</v>
      </c>
      <c r="C154" s="20" t="s">
        <v>607</v>
      </c>
      <c r="D154" s="19">
        <v>1</v>
      </c>
      <c r="E154" s="19">
        <v>1</v>
      </c>
      <c r="F154" s="19">
        <v>115</v>
      </c>
      <c r="G154" s="19">
        <v>104</v>
      </c>
      <c r="H154" s="19">
        <v>5</v>
      </c>
      <c r="I154" s="19">
        <v>4</v>
      </c>
      <c r="J154" s="19">
        <v>3</v>
      </c>
      <c r="K154" s="19">
        <v>11</v>
      </c>
      <c r="L154" s="19">
        <v>24</v>
      </c>
      <c r="M154" s="29">
        <f t="shared" si="44"/>
        <v>268</v>
      </c>
      <c r="N154" s="22"/>
      <c r="O154" s="19">
        <v>3</v>
      </c>
      <c r="P154" s="29">
        <f t="shared" si="45"/>
        <v>271</v>
      </c>
      <c r="Q154" s="23"/>
    </row>
    <row r="155" spans="1:17" s="24" customFormat="1" ht="24.95" customHeight="1">
      <c r="A155" s="19">
        <v>119</v>
      </c>
      <c r="B155" s="19">
        <v>6</v>
      </c>
      <c r="C155" s="20" t="s">
        <v>608</v>
      </c>
      <c r="D155" s="19">
        <v>0</v>
      </c>
      <c r="E155" s="19">
        <v>0</v>
      </c>
      <c r="F155" s="19">
        <v>229</v>
      </c>
      <c r="G155" s="19">
        <v>60</v>
      </c>
      <c r="H155" s="19">
        <v>7</v>
      </c>
      <c r="I155" s="19">
        <v>9</v>
      </c>
      <c r="J155" s="19">
        <v>0</v>
      </c>
      <c r="K155" s="19">
        <v>8</v>
      </c>
      <c r="L155" s="19">
        <v>21</v>
      </c>
      <c r="M155" s="29">
        <f t="shared" si="44"/>
        <v>334</v>
      </c>
      <c r="N155" s="22"/>
      <c r="O155" s="19">
        <v>3</v>
      </c>
      <c r="P155" s="29">
        <f t="shared" si="45"/>
        <v>337</v>
      </c>
      <c r="Q155" s="23"/>
    </row>
    <row r="156" spans="1:17" s="24" customFormat="1" ht="24.95" customHeight="1">
      <c r="A156" s="19">
        <v>120</v>
      </c>
      <c r="B156" s="19">
        <v>6</v>
      </c>
      <c r="C156" s="20" t="s">
        <v>609</v>
      </c>
      <c r="D156" s="19">
        <v>1</v>
      </c>
      <c r="E156" s="19">
        <v>4</v>
      </c>
      <c r="F156" s="19">
        <v>148</v>
      </c>
      <c r="G156" s="19">
        <v>38</v>
      </c>
      <c r="H156" s="19">
        <v>2</v>
      </c>
      <c r="I156" s="19">
        <v>2</v>
      </c>
      <c r="J156" s="19">
        <v>2</v>
      </c>
      <c r="K156" s="19">
        <v>85</v>
      </c>
      <c r="L156" s="19">
        <v>66</v>
      </c>
      <c r="M156" s="29">
        <f t="shared" si="44"/>
        <v>348</v>
      </c>
      <c r="N156" s="22"/>
      <c r="O156" s="19">
        <v>10</v>
      </c>
      <c r="P156" s="29">
        <f t="shared" si="45"/>
        <v>358</v>
      </c>
      <c r="Q156" s="23"/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363</v>
      </c>
      <c r="E157" s="28">
        <f t="shared" si="46"/>
        <v>448</v>
      </c>
      <c r="F157" s="28">
        <f t="shared" si="46"/>
        <v>8231</v>
      </c>
      <c r="G157" s="28">
        <f t="shared" si="46"/>
        <v>8962</v>
      </c>
      <c r="H157" s="28">
        <f t="shared" si="46"/>
        <v>785</v>
      </c>
      <c r="I157" s="28">
        <f t="shared" si="46"/>
        <v>7828</v>
      </c>
      <c r="J157" s="28">
        <f t="shared" si="46"/>
        <v>317</v>
      </c>
      <c r="K157" s="28">
        <f t="shared" si="46"/>
        <v>2134</v>
      </c>
      <c r="L157" s="28">
        <f t="shared" si="46"/>
        <v>12328</v>
      </c>
      <c r="M157" s="28">
        <f t="shared" si="46"/>
        <v>41396</v>
      </c>
      <c r="N157" s="28">
        <f t="shared" si="46"/>
        <v>0</v>
      </c>
      <c r="O157" s="28">
        <f t="shared" si="46"/>
        <v>971</v>
      </c>
      <c r="P157" s="28">
        <f t="shared" si="46"/>
        <v>42367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363</v>
      </c>
      <c r="E158" s="28">
        <f>E157</f>
        <v>448</v>
      </c>
      <c r="F158" s="28">
        <f t="shared" ref="F158:Q158" si="47">F157</f>
        <v>8231</v>
      </c>
      <c r="G158" s="28">
        <f t="shared" si="47"/>
        <v>8962</v>
      </c>
      <c r="H158" s="28">
        <f t="shared" si="47"/>
        <v>785</v>
      </c>
      <c r="I158" s="28">
        <f t="shared" si="47"/>
        <v>7828</v>
      </c>
      <c r="J158" s="28">
        <f t="shared" si="47"/>
        <v>317</v>
      </c>
      <c r="K158" s="28">
        <f t="shared" si="47"/>
        <v>2134</v>
      </c>
      <c r="L158" s="28">
        <f t="shared" si="47"/>
        <v>12328</v>
      </c>
      <c r="M158" s="28">
        <f t="shared" si="47"/>
        <v>41396</v>
      </c>
      <c r="N158" s="28">
        <f t="shared" si="47"/>
        <v>0</v>
      </c>
      <c r="O158" s="28">
        <f t="shared" si="47"/>
        <v>971</v>
      </c>
      <c r="P158" s="28">
        <f t="shared" si="47"/>
        <v>42367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6</v>
      </c>
      <c r="C159" s="20" t="s">
        <v>610</v>
      </c>
      <c r="D159" s="19">
        <v>0</v>
      </c>
      <c r="E159" s="19">
        <v>0</v>
      </c>
      <c r="F159" s="19">
        <v>8</v>
      </c>
      <c r="G159" s="19">
        <v>2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29">
        <f t="shared" ref="M159:M168" si="48">SUM(D159:L159)</f>
        <v>10</v>
      </c>
      <c r="N159" s="22"/>
      <c r="O159" s="19">
        <v>0</v>
      </c>
      <c r="P159" s="29">
        <f t="shared" ref="P159:P168" si="49">SUM(M159+O159)</f>
        <v>10</v>
      </c>
      <c r="Q159" s="23"/>
    </row>
    <row r="160" spans="1:17" s="24" customFormat="1" ht="24.95" customHeight="1">
      <c r="A160" s="19">
        <v>122</v>
      </c>
      <c r="B160" s="19">
        <v>6</v>
      </c>
      <c r="C160" s="20" t="s">
        <v>611</v>
      </c>
      <c r="D160" s="19">
        <v>0</v>
      </c>
      <c r="E160" s="19">
        <v>0</v>
      </c>
      <c r="F160" s="19">
        <v>4</v>
      </c>
      <c r="G160" s="19">
        <v>7</v>
      </c>
      <c r="H160" s="19">
        <v>0</v>
      </c>
      <c r="I160" s="19">
        <v>0</v>
      </c>
      <c r="J160" s="19">
        <v>0</v>
      </c>
      <c r="K160" s="19">
        <v>0</v>
      </c>
      <c r="L160" s="19">
        <v>5</v>
      </c>
      <c r="M160" s="29">
        <f t="shared" si="48"/>
        <v>16</v>
      </c>
      <c r="N160" s="22"/>
      <c r="O160" s="19">
        <v>0</v>
      </c>
      <c r="P160" s="29">
        <f t="shared" si="49"/>
        <v>16</v>
      </c>
      <c r="Q160" s="23"/>
    </row>
    <row r="161" spans="1:17" s="24" customFormat="1" ht="24.95" customHeight="1">
      <c r="A161" s="19">
        <v>123</v>
      </c>
      <c r="B161" s="19">
        <v>6</v>
      </c>
      <c r="C161" s="20" t="s">
        <v>612</v>
      </c>
      <c r="D161" s="19">
        <v>3</v>
      </c>
      <c r="E161" s="19">
        <v>4</v>
      </c>
      <c r="F161" s="19">
        <v>246</v>
      </c>
      <c r="G161" s="19">
        <v>111</v>
      </c>
      <c r="H161" s="19">
        <v>6</v>
      </c>
      <c r="I161" s="19">
        <v>56</v>
      </c>
      <c r="J161" s="19">
        <v>8</v>
      </c>
      <c r="K161" s="19">
        <v>28</v>
      </c>
      <c r="L161" s="19">
        <v>123</v>
      </c>
      <c r="M161" s="29">
        <f t="shared" si="48"/>
        <v>585</v>
      </c>
      <c r="N161" s="22"/>
      <c r="O161" s="19">
        <v>45</v>
      </c>
      <c r="P161" s="29">
        <f t="shared" si="49"/>
        <v>630</v>
      </c>
      <c r="Q161" s="23"/>
    </row>
    <row r="162" spans="1:17" s="24" customFormat="1" ht="24.95" customHeight="1">
      <c r="A162" s="19">
        <v>124</v>
      </c>
      <c r="B162" s="19">
        <v>6</v>
      </c>
      <c r="C162" s="20" t="s">
        <v>613</v>
      </c>
      <c r="D162" s="19">
        <v>2</v>
      </c>
      <c r="E162" s="19">
        <v>1</v>
      </c>
      <c r="F162" s="19">
        <v>188</v>
      </c>
      <c r="G162" s="19">
        <v>112</v>
      </c>
      <c r="H162" s="19">
        <v>7</v>
      </c>
      <c r="I162" s="19">
        <v>14</v>
      </c>
      <c r="J162" s="19">
        <v>4</v>
      </c>
      <c r="K162" s="19">
        <v>5</v>
      </c>
      <c r="L162" s="19">
        <v>22</v>
      </c>
      <c r="M162" s="29">
        <f t="shared" si="48"/>
        <v>355</v>
      </c>
      <c r="N162" s="22"/>
      <c r="O162" s="19">
        <v>8</v>
      </c>
      <c r="P162" s="29">
        <f t="shared" si="49"/>
        <v>363</v>
      </c>
      <c r="Q162" s="23"/>
    </row>
    <row r="163" spans="1:17" s="1" customFormat="1" ht="24.95" customHeight="1">
      <c r="A163" s="19">
        <v>125</v>
      </c>
      <c r="B163" s="19">
        <v>6</v>
      </c>
      <c r="C163" s="20" t="s">
        <v>614</v>
      </c>
      <c r="D163" s="19">
        <v>1</v>
      </c>
      <c r="E163" s="19">
        <v>3</v>
      </c>
      <c r="F163" s="19">
        <v>216</v>
      </c>
      <c r="G163" s="19">
        <v>64</v>
      </c>
      <c r="H163" s="19">
        <v>15</v>
      </c>
      <c r="I163" s="19">
        <v>22</v>
      </c>
      <c r="J163" s="19">
        <v>1</v>
      </c>
      <c r="K163" s="19">
        <v>10</v>
      </c>
      <c r="L163" s="19">
        <v>26</v>
      </c>
      <c r="M163" s="29">
        <f t="shared" si="48"/>
        <v>358</v>
      </c>
      <c r="N163" s="22"/>
      <c r="O163" s="19">
        <v>18</v>
      </c>
      <c r="P163" s="29">
        <f t="shared" si="49"/>
        <v>376</v>
      </c>
      <c r="Q163" s="23"/>
    </row>
    <row r="164" spans="1:17" s="1" customFormat="1" ht="24.95" customHeight="1">
      <c r="A164" s="19">
        <v>126</v>
      </c>
      <c r="B164" s="19">
        <v>6</v>
      </c>
      <c r="C164" s="20" t="s">
        <v>615</v>
      </c>
      <c r="D164" s="19">
        <v>4</v>
      </c>
      <c r="E164" s="19">
        <v>11</v>
      </c>
      <c r="F164" s="19">
        <v>63</v>
      </c>
      <c r="G164" s="19">
        <v>275</v>
      </c>
      <c r="H164" s="19">
        <v>11</v>
      </c>
      <c r="I164" s="19">
        <v>31</v>
      </c>
      <c r="J164" s="19">
        <v>5</v>
      </c>
      <c r="K164" s="19">
        <v>10</v>
      </c>
      <c r="L164" s="19">
        <v>242</v>
      </c>
      <c r="M164" s="29">
        <f t="shared" si="48"/>
        <v>652</v>
      </c>
      <c r="N164" s="22"/>
      <c r="O164" s="19">
        <v>18</v>
      </c>
      <c r="P164" s="29">
        <f t="shared" si="49"/>
        <v>670</v>
      </c>
      <c r="Q164" s="23"/>
    </row>
    <row r="165" spans="1:17" s="1" customFormat="1" ht="24.95" customHeight="1">
      <c r="A165" s="19">
        <v>127</v>
      </c>
      <c r="B165" s="19">
        <v>6</v>
      </c>
      <c r="C165" s="20" t="s">
        <v>616</v>
      </c>
      <c r="D165" s="19">
        <v>1</v>
      </c>
      <c r="E165" s="19">
        <v>1</v>
      </c>
      <c r="F165" s="19">
        <v>44</v>
      </c>
      <c r="G165" s="19">
        <v>101</v>
      </c>
      <c r="H165" s="19">
        <v>2</v>
      </c>
      <c r="I165" s="19">
        <v>65</v>
      </c>
      <c r="J165" s="19">
        <v>1</v>
      </c>
      <c r="K165" s="19">
        <v>3</v>
      </c>
      <c r="L165" s="19">
        <v>92</v>
      </c>
      <c r="M165" s="29">
        <f t="shared" si="48"/>
        <v>310</v>
      </c>
      <c r="N165" s="22"/>
      <c r="O165" s="19">
        <v>7</v>
      </c>
      <c r="P165" s="29">
        <f t="shared" si="49"/>
        <v>317</v>
      </c>
      <c r="Q165" s="23"/>
    </row>
    <row r="166" spans="1:17" s="1" customFormat="1" ht="24.95" customHeight="1">
      <c r="A166" s="19">
        <v>128</v>
      </c>
      <c r="B166" s="19">
        <v>6</v>
      </c>
      <c r="C166" s="20" t="s">
        <v>617</v>
      </c>
      <c r="D166" s="19">
        <v>8</v>
      </c>
      <c r="E166" s="19">
        <v>3</v>
      </c>
      <c r="F166" s="19">
        <v>95</v>
      </c>
      <c r="G166" s="19">
        <v>33</v>
      </c>
      <c r="H166" s="19">
        <v>6</v>
      </c>
      <c r="I166" s="19">
        <v>136</v>
      </c>
      <c r="J166" s="19">
        <v>6</v>
      </c>
      <c r="K166" s="19">
        <v>6</v>
      </c>
      <c r="L166" s="19">
        <v>172</v>
      </c>
      <c r="M166" s="29">
        <f t="shared" si="48"/>
        <v>465</v>
      </c>
      <c r="N166" s="22"/>
      <c r="O166" s="19">
        <v>11</v>
      </c>
      <c r="P166" s="29">
        <f t="shared" si="49"/>
        <v>476</v>
      </c>
      <c r="Q166" s="23"/>
    </row>
    <row r="167" spans="1:17" s="24" customFormat="1" ht="24.95" customHeight="1">
      <c r="A167" s="19">
        <v>129</v>
      </c>
      <c r="B167" s="19">
        <v>6</v>
      </c>
      <c r="C167" s="20" t="s">
        <v>618</v>
      </c>
      <c r="D167" s="19">
        <v>3</v>
      </c>
      <c r="E167" s="19">
        <v>3</v>
      </c>
      <c r="F167" s="19">
        <v>28</v>
      </c>
      <c r="G167" s="19">
        <v>123</v>
      </c>
      <c r="H167" s="19">
        <v>11</v>
      </c>
      <c r="I167" s="19">
        <v>69</v>
      </c>
      <c r="J167" s="19">
        <v>4</v>
      </c>
      <c r="K167" s="19">
        <v>9</v>
      </c>
      <c r="L167" s="19">
        <v>276</v>
      </c>
      <c r="M167" s="29">
        <f t="shared" si="48"/>
        <v>526</v>
      </c>
      <c r="N167" s="22"/>
      <c r="O167" s="19">
        <v>17</v>
      </c>
      <c r="P167" s="29">
        <f t="shared" si="49"/>
        <v>543</v>
      </c>
      <c r="Q167" s="23"/>
    </row>
    <row r="168" spans="1:17" s="24" customFormat="1" ht="24.95" customHeight="1">
      <c r="A168" s="19">
        <v>130</v>
      </c>
      <c r="B168" s="19">
        <v>6</v>
      </c>
      <c r="C168" s="20" t="s">
        <v>619</v>
      </c>
      <c r="D168" s="19">
        <v>2</v>
      </c>
      <c r="E168" s="19">
        <v>1</v>
      </c>
      <c r="F168" s="19">
        <v>10</v>
      </c>
      <c r="G168" s="19">
        <v>166</v>
      </c>
      <c r="H168" s="19">
        <v>7</v>
      </c>
      <c r="I168" s="19">
        <v>92</v>
      </c>
      <c r="J168" s="19">
        <v>2</v>
      </c>
      <c r="K168" s="19">
        <v>7</v>
      </c>
      <c r="L168" s="19">
        <v>9</v>
      </c>
      <c r="M168" s="29">
        <f t="shared" si="48"/>
        <v>296</v>
      </c>
      <c r="N168" s="22"/>
      <c r="O168" s="19">
        <v>2</v>
      </c>
      <c r="P168" s="29">
        <f t="shared" si="49"/>
        <v>298</v>
      </c>
      <c r="Q168" s="23"/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387</v>
      </c>
      <c r="E169" s="28">
        <f t="shared" si="50"/>
        <v>475</v>
      </c>
      <c r="F169" s="28">
        <f t="shared" si="50"/>
        <v>9133</v>
      </c>
      <c r="G169" s="28">
        <f t="shared" si="50"/>
        <v>9956</v>
      </c>
      <c r="H169" s="28">
        <f t="shared" si="50"/>
        <v>850</v>
      </c>
      <c r="I169" s="28">
        <f t="shared" si="50"/>
        <v>8313</v>
      </c>
      <c r="J169" s="28">
        <f t="shared" si="50"/>
        <v>348</v>
      </c>
      <c r="K169" s="28">
        <f t="shared" si="50"/>
        <v>2212</v>
      </c>
      <c r="L169" s="28">
        <f t="shared" si="50"/>
        <v>13295</v>
      </c>
      <c r="M169" s="28">
        <f t="shared" si="50"/>
        <v>44969</v>
      </c>
      <c r="N169" s="28">
        <f t="shared" si="50"/>
        <v>0</v>
      </c>
      <c r="O169" s="28">
        <f t="shared" si="50"/>
        <v>1097</v>
      </c>
      <c r="P169" s="28">
        <f t="shared" si="50"/>
        <v>46066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387</v>
      </c>
      <c r="E170" s="28">
        <f>E169</f>
        <v>475</v>
      </c>
      <c r="F170" s="28">
        <f t="shared" ref="F170:Q170" si="51">F169</f>
        <v>9133</v>
      </c>
      <c r="G170" s="28">
        <f t="shared" si="51"/>
        <v>9956</v>
      </c>
      <c r="H170" s="28">
        <f t="shared" si="51"/>
        <v>850</v>
      </c>
      <c r="I170" s="28">
        <f t="shared" si="51"/>
        <v>8313</v>
      </c>
      <c r="J170" s="28">
        <f t="shared" si="51"/>
        <v>348</v>
      </c>
      <c r="K170" s="28">
        <f t="shared" si="51"/>
        <v>2212</v>
      </c>
      <c r="L170" s="28">
        <f t="shared" si="51"/>
        <v>13295</v>
      </c>
      <c r="M170" s="28">
        <f t="shared" si="51"/>
        <v>44969</v>
      </c>
      <c r="N170" s="28">
        <f t="shared" si="51"/>
        <v>0</v>
      </c>
      <c r="O170" s="28">
        <f t="shared" si="51"/>
        <v>1097</v>
      </c>
      <c r="P170" s="28">
        <f t="shared" si="51"/>
        <v>46066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6</v>
      </c>
      <c r="C171" s="20" t="s">
        <v>620</v>
      </c>
      <c r="D171" s="19">
        <v>0</v>
      </c>
      <c r="E171" s="19">
        <v>0</v>
      </c>
      <c r="F171" s="19">
        <v>33</v>
      </c>
      <c r="G171" s="19">
        <v>124</v>
      </c>
      <c r="H171" s="19">
        <v>2</v>
      </c>
      <c r="I171" s="19">
        <v>47</v>
      </c>
      <c r="J171" s="19">
        <v>2</v>
      </c>
      <c r="K171" s="19">
        <v>4</v>
      </c>
      <c r="L171" s="19">
        <v>50</v>
      </c>
      <c r="M171" s="29">
        <f>SUM(D171:L171)</f>
        <v>262</v>
      </c>
      <c r="N171" s="22"/>
      <c r="O171" s="19">
        <v>4</v>
      </c>
      <c r="P171" s="29">
        <f>SUM(M171+O171)</f>
        <v>266</v>
      </c>
      <c r="Q171" s="23"/>
    </row>
    <row r="172" spans="1:17" s="24" customFormat="1" ht="24.95" customHeight="1">
      <c r="A172" s="19">
        <v>132</v>
      </c>
      <c r="B172" s="19">
        <v>6</v>
      </c>
      <c r="C172" s="20" t="s">
        <v>621</v>
      </c>
      <c r="D172" s="19">
        <v>9</v>
      </c>
      <c r="E172" s="19">
        <v>4</v>
      </c>
      <c r="F172" s="19">
        <v>74</v>
      </c>
      <c r="G172" s="19">
        <v>80</v>
      </c>
      <c r="H172" s="19">
        <v>9</v>
      </c>
      <c r="I172" s="19">
        <v>17</v>
      </c>
      <c r="J172" s="19">
        <v>2</v>
      </c>
      <c r="K172" s="19">
        <v>10</v>
      </c>
      <c r="L172" s="19">
        <v>176</v>
      </c>
      <c r="M172" s="29">
        <f>SUM(D172:L172)</f>
        <v>381</v>
      </c>
      <c r="N172" s="22"/>
      <c r="O172" s="19">
        <v>21</v>
      </c>
      <c r="P172" s="29">
        <f>SUM(M172+O172)</f>
        <v>402</v>
      </c>
      <c r="Q172" s="23"/>
    </row>
    <row r="173" spans="1:17" s="24" customFormat="1" ht="24.95" customHeight="1">
      <c r="A173" s="19">
        <v>133</v>
      </c>
      <c r="B173" s="19">
        <v>6</v>
      </c>
      <c r="C173" s="20" t="s">
        <v>622</v>
      </c>
      <c r="D173" s="19">
        <v>2</v>
      </c>
      <c r="E173" s="19">
        <v>4</v>
      </c>
      <c r="F173" s="19">
        <v>198</v>
      </c>
      <c r="G173" s="19">
        <v>126</v>
      </c>
      <c r="H173" s="19">
        <v>5</v>
      </c>
      <c r="I173" s="19">
        <v>13</v>
      </c>
      <c r="J173" s="19">
        <v>2</v>
      </c>
      <c r="K173" s="19">
        <v>1</v>
      </c>
      <c r="L173" s="19">
        <v>6</v>
      </c>
      <c r="M173" s="29">
        <f>SUM(D173:L173)</f>
        <v>357</v>
      </c>
      <c r="N173" s="22"/>
      <c r="O173" s="19">
        <v>4</v>
      </c>
      <c r="P173" s="29">
        <f>SUM(M173+O173)</f>
        <v>361</v>
      </c>
      <c r="Q173" s="23"/>
    </row>
    <row r="174" spans="1:17" s="24" customFormat="1" ht="24.95" customHeight="1">
      <c r="A174" s="19">
        <v>134</v>
      </c>
      <c r="B174" s="19">
        <v>6</v>
      </c>
      <c r="C174" s="20" t="s">
        <v>623</v>
      </c>
      <c r="D174" s="19">
        <v>4</v>
      </c>
      <c r="E174" s="19">
        <v>5</v>
      </c>
      <c r="F174" s="19">
        <v>73</v>
      </c>
      <c r="G174" s="19">
        <v>105</v>
      </c>
      <c r="H174" s="19">
        <v>5</v>
      </c>
      <c r="I174" s="19">
        <v>4</v>
      </c>
      <c r="J174" s="19">
        <v>3</v>
      </c>
      <c r="K174" s="19">
        <v>61</v>
      </c>
      <c r="L174" s="19">
        <v>78</v>
      </c>
      <c r="M174" s="29">
        <f>SUM(D174:L174)</f>
        <v>338</v>
      </c>
      <c r="N174" s="22"/>
      <c r="O174" s="19">
        <v>9</v>
      </c>
      <c r="P174" s="29">
        <f>SUM(M174+O174)</f>
        <v>347</v>
      </c>
      <c r="Q174" s="23"/>
    </row>
    <row r="175" spans="1:17" s="24" customFormat="1" ht="24.95" customHeight="1">
      <c r="A175" s="19">
        <v>135</v>
      </c>
      <c r="B175" s="19">
        <v>6</v>
      </c>
      <c r="C175" s="20" t="s">
        <v>624</v>
      </c>
      <c r="D175" s="19">
        <v>2</v>
      </c>
      <c r="E175" s="19">
        <v>0</v>
      </c>
      <c r="F175" s="19">
        <v>7</v>
      </c>
      <c r="G175" s="19">
        <v>4</v>
      </c>
      <c r="H175" s="19">
        <v>0</v>
      </c>
      <c r="I175" s="19">
        <v>13</v>
      </c>
      <c r="J175" s="19">
        <v>0</v>
      </c>
      <c r="K175" s="19">
        <v>1</v>
      </c>
      <c r="L175" s="19">
        <v>47</v>
      </c>
      <c r="M175" s="29">
        <f>SUM(D175:L175)</f>
        <v>74</v>
      </c>
      <c r="N175" s="22"/>
      <c r="O175" s="19">
        <v>3</v>
      </c>
      <c r="P175" s="29">
        <f>SUM(M175+O175)</f>
        <v>77</v>
      </c>
      <c r="Q175" s="23"/>
    </row>
    <row r="176" spans="1:17" s="24" customFormat="1" ht="24.95" customHeight="1">
      <c r="A176" s="25"/>
      <c r="B176" s="26" t="s">
        <v>380</v>
      </c>
      <c r="C176" s="27"/>
      <c r="D176" s="28">
        <f t="shared" ref="D176:Q176" si="52">SUM(D170:D175)</f>
        <v>404</v>
      </c>
      <c r="E176" s="28">
        <f t="shared" si="52"/>
        <v>488</v>
      </c>
      <c r="F176" s="28">
        <f t="shared" si="52"/>
        <v>9518</v>
      </c>
      <c r="G176" s="28">
        <f t="shared" si="52"/>
        <v>10395</v>
      </c>
      <c r="H176" s="28">
        <f t="shared" si="52"/>
        <v>871</v>
      </c>
      <c r="I176" s="28">
        <f t="shared" si="52"/>
        <v>8407</v>
      </c>
      <c r="J176" s="28">
        <f t="shared" si="52"/>
        <v>357</v>
      </c>
      <c r="K176" s="28">
        <f t="shared" si="52"/>
        <v>2289</v>
      </c>
      <c r="L176" s="28">
        <f t="shared" si="52"/>
        <v>13652</v>
      </c>
      <c r="M176" s="28">
        <f t="shared" si="52"/>
        <v>46381</v>
      </c>
      <c r="N176" s="28">
        <f t="shared" si="52"/>
        <v>0</v>
      </c>
      <c r="O176" s="28">
        <f t="shared" si="52"/>
        <v>1138</v>
      </c>
      <c r="P176" s="28">
        <f t="shared" si="52"/>
        <v>47519</v>
      </c>
      <c r="Q176" s="28">
        <f t="shared" si="52"/>
        <v>0</v>
      </c>
    </row>
    <row r="177" spans="1:17" ht="15.75">
      <c r="A177" s="5"/>
      <c r="B177" s="5"/>
      <c r="C177" s="6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7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A271" s="31"/>
      <c r="B271" s="31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A272" s="31"/>
      <c r="B272" s="31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1:17" ht="15.75">
      <c r="A273" s="31"/>
      <c r="B273" s="31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1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1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1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1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1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1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1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1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1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1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1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1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1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1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1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3"/>
    </row>
    <row r="588" spans="3:17" ht="15.75">
      <c r="C588" s="32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3"/>
    </row>
    <row r="589" spans="3:17" ht="15.75">
      <c r="C589" s="32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C797" s="32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C798" s="32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C799" s="32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  <row r="2332" spans="4:17" ht="15.75"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</row>
    <row r="2333" spans="4:17" ht="15.75"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</row>
    <row r="2334" spans="4:17" ht="15.75"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3" manualBreakCount="13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11"/>
  <sheetViews>
    <sheetView showGridLines="0" topLeftCell="A148" zoomScale="70" zoomScaleNormal="70" zoomScaleSheetLayoutView="65" workbookViewId="0">
      <selection activeCell="D153" sqref="D153:Q153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625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84810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7</v>
      </c>
      <c r="C15" s="20" t="s">
        <v>626</v>
      </c>
      <c r="D15" s="19">
        <v>0</v>
      </c>
      <c r="E15" s="19">
        <v>0</v>
      </c>
      <c r="F15" s="19">
        <v>0</v>
      </c>
      <c r="G15" s="19">
        <v>5</v>
      </c>
      <c r="H15" s="19">
        <v>7</v>
      </c>
      <c r="I15" s="19">
        <v>1</v>
      </c>
      <c r="J15" s="19">
        <v>0</v>
      </c>
      <c r="K15" s="19">
        <v>0</v>
      </c>
      <c r="L15" s="19">
        <v>1</v>
      </c>
      <c r="M15" s="21">
        <f t="shared" ref="M15:M24" si="0">SUM(D15:L15)</f>
        <v>14</v>
      </c>
      <c r="N15" s="22"/>
      <c r="O15" s="19">
        <v>1</v>
      </c>
      <c r="P15" s="21">
        <f>SUM(M15+O15)</f>
        <v>15</v>
      </c>
      <c r="Q15" s="23"/>
    </row>
    <row r="16" spans="1:17" s="24" customFormat="1" ht="24.95" customHeight="1">
      <c r="A16" s="19">
        <v>2</v>
      </c>
      <c r="B16" s="19">
        <v>7</v>
      </c>
      <c r="C16" s="20" t="s">
        <v>627</v>
      </c>
      <c r="D16" s="19">
        <v>0</v>
      </c>
      <c r="E16" s="19">
        <v>0</v>
      </c>
      <c r="F16" s="19">
        <v>0</v>
      </c>
      <c r="G16" s="19">
        <v>4</v>
      </c>
      <c r="H16" s="19">
        <v>2</v>
      </c>
      <c r="I16" s="19">
        <v>1</v>
      </c>
      <c r="J16" s="19">
        <v>0</v>
      </c>
      <c r="K16" s="19">
        <v>0</v>
      </c>
      <c r="L16" s="19">
        <v>2</v>
      </c>
      <c r="M16" s="21">
        <f t="shared" si="0"/>
        <v>9</v>
      </c>
      <c r="N16" s="22"/>
      <c r="O16" s="19">
        <v>0</v>
      </c>
      <c r="P16" s="21">
        <f t="shared" ref="P16:P24" si="1">SUM(M16+O16)</f>
        <v>9</v>
      </c>
      <c r="Q16" s="23"/>
    </row>
    <row r="17" spans="1:17" s="24" customFormat="1" ht="24.95" customHeight="1">
      <c r="A17" s="19">
        <v>3</v>
      </c>
      <c r="B17" s="19">
        <v>7</v>
      </c>
      <c r="C17" s="20" t="s">
        <v>628</v>
      </c>
      <c r="D17" s="19">
        <v>0</v>
      </c>
      <c r="E17" s="19">
        <v>0</v>
      </c>
      <c r="F17" s="19">
        <v>0</v>
      </c>
      <c r="G17" s="19">
        <v>1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21">
        <f t="shared" si="0"/>
        <v>1</v>
      </c>
      <c r="N17" s="22"/>
      <c r="O17" s="19">
        <v>0</v>
      </c>
      <c r="P17" s="21">
        <f t="shared" si="1"/>
        <v>1</v>
      </c>
      <c r="Q17" s="23"/>
    </row>
    <row r="18" spans="1:17" s="24" customFormat="1" ht="24.95" customHeight="1">
      <c r="A18" s="19">
        <v>4</v>
      </c>
      <c r="B18" s="19">
        <v>7</v>
      </c>
      <c r="C18" s="20" t="s">
        <v>629</v>
      </c>
      <c r="D18" s="19">
        <v>0</v>
      </c>
      <c r="E18" s="19">
        <v>1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21">
        <f t="shared" si="0"/>
        <v>1</v>
      </c>
      <c r="N18" s="22"/>
      <c r="O18" s="19">
        <v>0</v>
      </c>
      <c r="P18" s="21">
        <f t="shared" si="1"/>
        <v>1</v>
      </c>
      <c r="Q18" s="23"/>
    </row>
    <row r="19" spans="1:17" s="24" customFormat="1" ht="24.95" customHeight="1">
      <c r="A19" s="19">
        <v>5</v>
      </c>
      <c r="B19" s="19">
        <v>7</v>
      </c>
      <c r="C19" s="20" t="s">
        <v>630</v>
      </c>
      <c r="D19" s="19">
        <v>0</v>
      </c>
      <c r="E19" s="19">
        <v>0</v>
      </c>
      <c r="F19" s="19">
        <v>0</v>
      </c>
      <c r="G19" s="19">
        <v>1</v>
      </c>
      <c r="H19" s="19">
        <v>1</v>
      </c>
      <c r="I19" s="19">
        <v>1</v>
      </c>
      <c r="J19" s="19">
        <v>0</v>
      </c>
      <c r="K19" s="19">
        <v>0</v>
      </c>
      <c r="L19" s="19">
        <v>2</v>
      </c>
      <c r="M19" s="21">
        <f t="shared" si="0"/>
        <v>5</v>
      </c>
      <c r="N19" s="22"/>
      <c r="O19" s="19">
        <v>0</v>
      </c>
      <c r="P19" s="21">
        <f t="shared" si="1"/>
        <v>5</v>
      </c>
      <c r="Q19" s="23"/>
    </row>
    <row r="20" spans="1:17" s="24" customFormat="1" ht="24.95" customHeight="1">
      <c r="A20" s="19">
        <v>6</v>
      </c>
      <c r="B20" s="19">
        <v>7</v>
      </c>
      <c r="C20" s="20" t="s">
        <v>631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21">
        <f t="shared" si="0"/>
        <v>0</v>
      </c>
      <c r="N20" s="22"/>
      <c r="O20" s="19">
        <v>0</v>
      </c>
      <c r="P20" s="21">
        <f t="shared" si="1"/>
        <v>0</v>
      </c>
      <c r="Q20" s="23"/>
    </row>
    <row r="21" spans="1:17" s="24" customFormat="1" ht="24.95" customHeight="1">
      <c r="A21" s="19">
        <v>7</v>
      </c>
      <c r="B21" s="19">
        <v>7</v>
      </c>
      <c r="C21" s="20" t="s">
        <v>632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v>1</v>
      </c>
      <c r="J21" s="19">
        <v>0</v>
      </c>
      <c r="K21" s="19">
        <v>0</v>
      </c>
      <c r="L21" s="19">
        <v>0</v>
      </c>
      <c r="M21" s="21">
        <f t="shared" si="0"/>
        <v>1</v>
      </c>
      <c r="N21" s="22"/>
      <c r="O21" s="19">
        <v>0</v>
      </c>
      <c r="P21" s="21">
        <f t="shared" si="1"/>
        <v>1</v>
      </c>
      <c r="Q21" s="23"/>
    </row>
    <row r="22" spans="1:17" s="24" customFormat="1" ht="24.95" customHeight="1">
      <c r="A22" s="19">
        <v>8</v>
      </c>
      <c r="B22" s="19">
        <v>7</v>
      </c>
      <c r="C22" s="20" t="s">
        <v>633</v>
      </c>
      <c r="D22" s="19">
        <v>0</v>
      </c>
      <c r="E22" s="19">
        <v>0</v>
      </c>
      <c r="F22" s="19">
        <v>0</v>
      </c>
      <c r="G22" s="19">
        <v>33</v>
      </c>
      <c r="H22" s="19">
        <v>0</v>
      </c>
      <c r="I22" s="19">
        <v>0</v>
      </c>
      <c r="J22" s="19">
        <v>0</v>
      </c>
      <c r="K22" s="19">
        <v>0</v>
      </c>
      <c r="L22" s="19">
        <v>1</v>
      </c>
      <c r="M22" s="21">
        <f t="shared" si="0"/>
        <v>34</v>
      </c>
      <c r="N22" s="22"/>
      <c r="O22" s="19">
        <v>0</v>
      </c>
      <c r="P22" s="21">
        <f t="shared" si="1"/>
        <v>34</v>
      </c>
      <c r="Q22" s="23"/>
    </row>
    <row r="23" spans="1:17" s="24" customFormat="1" ht="24.95" customHeight="1">
      <c r="A23" s="19">
        <v>9</v>
      </c>
      <c r="B23" s="19">
        <v>7</v>
      </c>
      <c r="C23" s="20" t="s">
        <v>634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21">
        <f t="shared" si="0"/>
        <v>0</v>
      </c>
      <c r="N23" s="22"/>
      <c r="O23" s="19">
        <v>0</v>
      </c>
      <c r="P23" s="21">
        <f t="shared" si="1"/>
        <v>0</v>
      </c>
      <c r="Q23" s="23"/>
    </row>
    <row r="24" spans="1:17" s="24" customFormat="1" ht="24.95" customHeight="1">
      <c r="A24" s="19">
        <v>10</v>
      </c>
      <c r="B24" s="19">
        <v>7</v>
      </c>
      <c r="C24" s="20" t="s">
        <v>635</v>
      </c>
      <c r="D24" s="19">
        <v>0</v>
      </c>
      <c r="E24" s="19">
        <v>0</v>
      </c>
      <c r="F24" s="19">
        <v>7</v>
      </c>
      <c r="G24" s="19">
        <v>46</v>
      </c>
      <c r="H24" s="19">
        <v>2</v>
      </c>
      <c r="I24" s="19">
        <v>7</v>
      </c>
      <c r="J24" s="19">
        <v>1</v>
      </c>
      <c r="K24" s="19">
        <v>0</v>
      </c>
      <c r="L24" s="19">
        <v>14</v>
      </c>
      <c r="M24" s="21">
        <f t="shared" si="0"/>
        <v>77</v>
      </c>
      <c r="N24" s="22"/>
      <c r="O24" s="19">
        <v>0</v>
      </c>
      <c r="P24" s="21">
        <f t="shared" si="1"/>
        <v>77</v>
      </c>
      <c r="Q24" s="23"/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0</v>
      </c>
      <c r="E25" s="28">
        <f t="shared" si="2"/>
        <v>1</v>
      </c>
      <c r="F25" s="28">
        <f t="shared" si="2"/>
        <v>7</v>
      </c>
      <c r="G25" s="28">
        <f t="shared" si="2"/>
        <v>90</v>
      </c>
      <c r="H25" s="28">
        <f t="shared" si="2"/>
        <v>12</v>
      </c>
      <c r="I25" s="28">
        <f t="shared" si="2"/>
        <v>11</v>
      </c>
      <c r="J25" s="28">
        <f t="shared" si="2"/>
        <v>1</v>
      </c>
      <c r="K25" s="28">
        <f t="shared" si="2"/>
        <v>0</v>
      </c>
      <c r="L25" s="28">
        <f t="shared" si="2"/>
        <v>20</v>
      </c>
      <c r="M25" s="28">
        <f>SUM(M15:M24)</f>
        <v>142</v>
      </c>
      <c r="N25" s="28">
        <f>SUM(N15:N24)</f>
        <v>0</v>
      </c>
      <c r="O25" s="28">
        <f>SUM(O15:O24)</f>
        <v>1</v>
      </c>
      <c r="P25" s="28">
        <f>SUM(P15:P24)</f>
        <v>143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0</v>
      </c>
      <c r="E26" s="28">
        <f t="shared" ref="E26:Q26" si="3">E25</f>
        <v>1</v>
      </c>
      <c r="F26" s="28">
        <f t="shared" si="3"/>
        <v>7</v>
      </c>
      <c r="G26" s="28">
        <f t="shared" si="3"/>
        <v>90</v>
      </c>
      <c r="H26" s="28">
        <f t="shared" si="3"/>
        <v>12</v>
      </c>
      <c r="I26" s="28">
        <f>I25</f>
        <v>11</v>
      </c>
      <c r="J26" s="28">
        <f>J25</f>
        <v>1</v>
      </c>
      <c r="K26" s="28">
        <f>K25</f>
        <v>0</v>
      </c>
      <c r="L26" s="28">
        <f>L25</f>
        <v>20</v>
      </c>
      <c r="M26" s="28">
        <f t="shared" si="3"/>
        <v>142</v>
      </c>
      <c r="N26" s="28">
        <f t="shared" si="3"/>
        <v>0</v>
      </c>
      <c r="O26" s="28">
        <f t="shared" si="3"/>
        <v>1</v>
      </c>
      <c r="P26" s="28">
        <f t="shared" si="3"/>
        <v>143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7</v>
      </c>
      <c r="C27" s="20" t="s">
        <v>636</v>
      </c>
      <c r="D27" s="19">
        <v>0</v>
      </c>
      <c r="E27" s="19">
        <v>0</v>
      </c>
      <c r="F27" s="19">
        <v>7</v>
      </c>
      <c r="G27" s="19">
        <v>11</v>
      </c>
      <c r="H27" s="19">
        <v>0</v>
      </c>
      <c r="I27" s="19">
        <v>0</v>
      </c>
      <c r="J27" s="19">
        <v>1</v>
      </c>
      <c r="K27" s="19">
        <v>0</v>
      </c>
      <c r="L27" s="19">
        <v>2</v>
      </c>
      <c r="M27" s="21">
        <f t="shared" ref="M27:M36" si="4">SUM(D27:L27)</f>
        <v>21</v>
      </c>
      <c r="N27" s="22"/>
      <c r="O27" s="19">
        <v>0</v>
      </c>
      <c r="P27" s="21">
        <f t="shared" ref="P27:P36" si="5">SUM(M27+O27)</f>
        <v>21</v>
      </c>
      <c r="Q27" s="23"/>
    </row>
    <row r="28" spans="1:17" s="24" customFormat="1" ht="24.95" customHeight="1">
      <c r="A28" s="19">
        <v>12</v>
      </c>
      <c r="B28" s="19">
        <v>7</v>
      </c>
      <c r="C28" s="20" t="s">
        <v>637</v>
      </c>
      <c r="D28" s="19">
        <v>0</v>
      </c>
      <c r="E28" s="19">
        <v>0</v>
      </c>
      <c r="F28" s="19">
        <v>2</v>
      </c>
      <c r="G28" s="19">
        <v>9</v>
      </c>
      <c r="H28" s="19">
        <v>0</v>
      </c>
      <c r="I28" s="19">
        <v>1</v>
      </c>
      <c r="J28" s="19">
        <v>0</v>
      </c>
      <c r="K28" s="19">
        <v>0</v>
      </c>
      <c r="L28" s="19">
        <v>0</v>
      </c>
      <c r="M28" s="21">
        <f t="shared" si="4"/>
        <v>12</v>
      </c>
      <c r="N28" s="22"/>
      <c r="O28" s="19">
        <v>0</v>
      </c>
      <c r="P28" s="21">
        <f t="shared" si="5"/>
        <v>12</v>
      </c>
      <c r="Q28" s="23"/>
    </row>
    <row r="29" spans="1:17" s="24" customFormat="1" ht="24.95" customHeight="1">
      <c r="A29" s="19">
        <v>13</v>
      </c>
      <c r="B29" s="19">
        <v>7</v>
      </c>
      <c r="C29" s="20" t="s">
        <v>638</v>
      </c>
      <c r="D29" s="19">
        <v>0</v>
      </c>
      <c r="E29" s="19">
        <v>0</v>
      </c>
      <c r="F29" s="19">
        <v>0</v>
      </c>
      <c r="G29" s="19">
        <v>1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21">
        <f t="shared" si="4"/>
        <v>1</v>
      </c>
      <c r="N29" s="22"/>
      <c r="O29" s="19">
        <v>0</v>
      </c>
      <c r="P29" s="21">
        <f t="shared" si="5"/>
        <v>1</v>
      </c>
      <c r="Q29" s="23"/>
    </row>
    <row r="30" spans="1:17" s="24" customFormat="1" ht="24.95" customHeight="1">
      <c r="A30" s="19">
        <v>14</v>
      </c>
      <c r="B30" s="19">
        <v>7</v>
      </c>
      <c r="C30" s="20" t="s">
        <v>639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21">
        <f t="shared" si="4"/>
        <v>0</v>
      </c>
      <c r="N30" s="22"/>
      <c r="O30" s="19">
        <v>0</v>
      </c>
      <c r="P30" s="21">
        <f t="shared" si="5"/>
        <v>0</v>
      </c>
      <c r="Q30" s="23"/>
    </row>
    <row r="31" spans="1:17" s="24" customFormat="1" ht="24.95" customHeight="1">
      <c r="A31" s="19">
        <v>15</v>
      </c>
      <c r="B31" s="19">
        <v>7</v>
      </c>
      <c r="C31" s="20" t="s">
        <v>640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21">
        <f t="shared" si="4"/>
        <v>0</v>
      </c>
      <c r="N31" s="22"/>
      <c r="O31" s="19">
        <v>0</v>
      </c>
      <c r="P31" s="21">
        <f t="shared" si="5"/>
        <v>0</v>
      </c>
      <c r="Q31" s="23"/>
    </row>
    <row r="32" spans="1:17" s="24" customFormat="1" ht="24.95" customHeight="1">
      <c r="A32" s="19">
        <v>16</v>
      </c>
      <c r="B32" s="19">
        <v>7</v>
      </c>
      <c r="C32" s="20" t="s">
        <v>641</v>
      </c>
      <c r="D32" s="19">
        <v>1</v>
      </c>
      <c r="E32" s="19">
        <v>2</v>
      </c>
      <c r="F32" s="19">
        <v>2</v>
      </c>
      <c r="G32" s="19">
        <v>76</v>
      </c>
      <c r="H32" s="19">
        <v>2</v>
      </c>
      <c r="I32" s="19">
        <v>2</v>
      </c>
      <c r="J32" s="19">
        <v>1</v>
      </c>
      <c r="K32" s="19">
        <v>0</v>
      </c>
      <c r="L32" s="19">
        <v>1</v>
      </c>
      <c r="M32" s="21">
        <f t="shared" si="4"/>
        <v>87</v>
      </c>
      <c r="N32" s="22"/>
      <c r="O32" s="19">
        <v>3</v>
      </c>
      <c r="P32" s="21">
        <f t="shared" si="5"/>
        <v>90</v>
      </c>
      <c r="Q32" s="23"/>
    </row>
    <row r="33" spans="1:17" s="24" customFormat="1" ht="24.95" customHeight="1">
      <c r="A33" s="19">
        <v>17</v>
      </c>
      <c r="B33" s="19">
        <v>7</v>
      </c>
      <c r="C33" s="20" t="s">
        <v>642</v>
      </c>
      <c r="D33" s="19">
        <v>1</v>
      </c>
      <c r="E33" s="19">
        <v>1</v>
      </c>
      <c r="F33" s="19">
        <v>3</v>
      </c>
      <c r="G33" s="19">
        <v>65</v>
      </c>
      <c r="H33" s="19">
        <v>2</v>
      </c>
      <c r="I33" s="19">
        <v>0</v>
      </c>
      <c r="J33" s="19">
        <v>0</v>
      </c>
      <c r="K33" s="19">
        <v>2</v>
      </c>
      <c r="L33" s="19">
        <v>0</v>
      </c>
      <c r="M33" s="21">
        <f t="shared" si="4"/>
        <v>74</v>
      </c>
      <c r="N33" s="22"/>
      <c r="O33" s="19">
        <v>0</v>
      </c>
      <c r="P33" s="21">
        <f t="shared" si="5"/>
        <v>74</v>
      </c>
      <c r="Q33" s="23"/>
    </row>
    <row r="34" spans="1:17" s="24" customFormat="1" ht="24.95" customHeight="1">
      <c r="A34" s="19">
        <v>18</v>
      </c>
      <c r="B34" s="19">
        <v>7</v>
      </c>
      <c r="C34" s="20" t="s">
        <v>643</v>
      </c>
      <c r="D34" s="19">
        <v>1</v>
      </c>
      <c r="E34" s="19">
        <v>10</v>
      </c>
      <c r="F34" s="19">
        <v>0</v>
      </c>
      <c r="G34" s="19">
        <v>28</v>
      </c>
      <c r="H34" s="19">
        <v>0</v>
      </c>
      <c r="I34" s="19">
        <v>14</v>
      </c>
      <c r="J34" s="19">
        <v>0</v>
      </c>
      <c r="K34" s="19">
        <v>0</v>
      </c>
      <c r="L34" s="19">
        <v>2</v>
      </c>
      <c r="M34" s="21">
        <f t="shared" si="4"/>
        <v>55</v>
      </c>
      <c r="N34" s="22"/>
      <c r="O34" s="19">
        <v>0</v>
      </c>
      <c r="P34" s="21">
        <f t="shared" si="5"/>
        <v>55</v>
      </c>
      <c r="Q34" s="23"/>
    </row>
    <row r="35" spans="1:17" s="1" customFormat="1" ht="24.95" customHeight="1">
      <c r="A35" s="19">
        <v>19</v>
      </c>
      <c r="B35" s="19">
        <v>7</v>
      </c>
      <c r="C35" s="20" t="s">
        <v>644</v>
      </c>
      <c r="D35" s="19">
        <v>0</v>
      </c>
      <c r="E35" s="19">
        <v>3</v>
      </c>
      <c r="F35" s="19">
        <v>0</v>
      </c>
      <c r="G35" s="19">
        <v>26</v>
      </c>
      <c r="H35" s="19">
        <v>0</v>
      </c>
      <c r="I35" s="19">
        <v>0</v>
      </c>
      <c r="J35" s="19">
        <v>0</v>
      </c>
      <c r="K35" s="19">
        <v>0</v>
      </c>
      <c r="L35" s="19">
        <v>1</v>
      </c>
      <c r="M35" s="21">
        <f t="shared" si="4"/>
        <v>30</v>
      </c>
      <c r="N35" s="22"/>
      <c r="O35" s="19">
        <v>0</v>
      </c>
      <c r="P35" s="21">
        <f t="shared" si="5"/>
        <v>30</v>
      </c>
      <c r="Q35" s="23"/>
    </row>
    <row r="36" spans="1:17" s="1" customFormat="1" ht="24.95" customHeight="1">
      <c r="A36" s="19">
        <v>20</v>
      </c>
      <c r="B36" s="19">
        <v>7</v>
      </c>
      <c r="C36" s="20" t="s">
        <v>645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21">
        <f t="shared" si="4"/>
        <v>0</v>
      </c>
      <c r="N36" s="22"/>
      <c r="O36" s="19">
        <v>0</v>
      </c>
      <c r="P36" s="21">
        <f t="shared" si="5"/>
        <v>0</v>
      </c>
      <c r="Q36" s="23"/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3</v>
      </c>
      <c r="E37" s="28">
        <f t="shared" si="6"/>
        <v>17</v>
      </c>
      <c r="F37" s="28">
        <f t="shared" si="6"/>
        <v>21</v>
      </c>
      <c r="G37" s="28">
        <f t="shared" si="6"/>
        <v>306</v>
      </c>
      <c r="H37" s="28">
        <f t="shared" si="6"/>
        <v>16</v>
      </c>
      <c r="I37" s="28">
        <f t="shared" si="6"/>
        <v>28</v>
      </c>
      <c r="J37" s="28">
        <f t="shared" si="6"/>
        <v>3</v>
      </c>
      <c r="K37" s="28">
        <f t="shared" si="6"/>
        <v>2</v>
      </c>
      <c r="L37" s="28">
        <f t="shared" si="6"/>
        <v>26</v>
      </c>
      <c r="M37" s="28">
        <f t="shared" si="6"/>
        <v>422</v>
      </c>
      <c r="N37" s="28">
        <f t="shared" si="6"/>
        <v>0</v>
      </c>
      <c r="O37" s="28">
        <f t="shared" si="6"/>
        <v>4</v>
      </c>
      <c r="P37" s="28">
        <f t="shared" si="6"/>
        <v>426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3</v>
      </c>
      <c r="E38" s="28">
        <f t="shared" ref="E38:Q38" si="7">E37</f>
        <v>17</v>
      </c>
      <c r="F38" s="28">
        <f t="shared" si="7"/>
        <v>21</v>
      </c>
      <c r="G38" s="28">
        <f t="shared" si="7"/>
        <v>306</v>
      </c>
      <c r="H38" s="28">
        <f t="shared" si="7"/>
        <v>16</v>
      </c>
      <c r="I38" s="28">
        <f t="shared" si="7"/>
        <v>28</v>
      </c>
      <c r="J38" s="28">
        <f t="shared" si="7"/>
        <v>3</v>
      </c>
      <c r="K38" s="28">
        <f t="shared" si="7"/>
        <v>2</v>
      </c>
      <c r="L38" s="28">
        <f t="shared" si="7"/>
        <v>26</v>
      </c>
      <c r="M38" s="28">
        <f t="shared" si="7"/>
        <v>422</v>
      </c>
      <c r="N38" s="28">
        <f t="shared" si="7"/>
        <v>0</v>
      </c>
      <c r="O38" s="28">
        <f t="shared" si="7"/>
        <v>4</v>
      </c>
      <c r="P38" s="28">
        <f t="shared" si="7"/>
        <v>426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7</v>
      </c>
      <c r="C39" s="20" t="s">
        <v>646</v>
      </c>
      <c r="D39" s="19">
        <v>0</v>
      </c>
      <c r="E39" s="19">
        <v>0</v>
      </c>
      <c r="F39" s="19">
        <v>0</v>
      </c>
      <c r="G39" s="19">
        <v>26</v>
      </c>
      <c r="H39" s="19">
        <v>0</v>
      </c>
      <c r="I39" s="19">
        <v>3</v>
      </c>
      <c r="J39" s="19">
        <v>0</v>
      </c>
      <c r="K39" s="19">
        <v>0</v>
      </c>
      <c r="L39" s="19">
        <v>8</v>
      </c>
      <c r="M39" s="29">
        <f t="shared" ref="M39:M48" si="8">SUM(D39:L39)</f>
        <v>37</v>
      </c>
      <c r="N39" s="22"/>
      <c r="O39" s="19">
        <v>0</v>
      </c>
      <c r="P39" s="29">
        <f>SUM(M39+O39)</f>
        <v>37</v>
      </c>
      <c r="Q39" s="23"/>
    </row>
    <row r="40" spans="1:17" s="24" customFormat="1" ht="24.95" customHeight="1">
      <c r="A40" s="19">
        <v>22</v>
      </c>
      <c r="B40" s="19">
        <v>7</v>
      </c>
      <c r="C40" s="20" t="s">
        <v>647</v>
      </c>
      <c r="D40" s="19">
        <v>0</v>
      </c>
      <c r="E40" s="19">
        <v>0</v>
      </c>
      <c r="F40" s="19">
        <v>0</v>
      </c>
      <c r="G40" s="19">
        <v>17</v>
      </c>
      <c r="H40" s="19">
        <v>3</v>
      </c>
      <c r="I40" s="19">
        <v>3</v>
      </c>
      <c r="J40" s="19">
        <v>0</v>
      </c>
      <c r="K40" s="19">
        <v>1</v>
      </c>
      <c r="L40" s="19">
        <v>1</v>
      </c>
      <c r="M40" s="29">
        <f t="shared" si="8"/>
        <v>25</v>
      </c>
      <c r="N40" s="22"/>
      <c r="O40" s="19">
        <v>0</v>
      </c>
      <c r="P40" s="29">
        <f t="shared" ref="P40:P48" si="9">SUM(M40+O40)</f>
        <v>25</v>
      </c>
      <c r="Q40" s="23"/>
    </row>
    <row r="41" spans="1:17" s="24" customFormat="1" ht="24.95" customHeight="1">
      <c r="A41" s="19">
        <v>23</v>
      </c>
      <c r="B41" s="19">
        <v>7</v>
      </c>
      <c r="C41" s="20" t="s">
        <v>648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29">
        <f t="shared" si="8"/>
        <v>0</v>
      </c>
      <c r="N41" s="22"/>
      <c r="O41" s="19">
        <v>0</v>
      </c>
      <c r="P41" s="29">
        <f t="shared" si="9"/>
        <v>0</v>
      </c>
      <c r="Q41" s="23"/>
    </row>
    <row r="42" spans="1:17" s="24" customFormat="1" ht="24.95" customHeight="1">
      <c r="A42" s="19">
        <v>24</v>
      </c>
      <c r="B42" s="19">
        <v>7</v>
      </c>
      <c r="C42" s="20" t="s">
        <v>649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29">
        <f t="shared" si="8"/>
        <v>0</v>
      </c>
      <c r="N42" s="22"/>
      <c r="O42" s="19">
        <v>0</v>
      </c>
      <c r="P42" s="29">
        <f t="shared" si="9"/>
        <v>0</v>
      </c>
      <c r="Q42" s="23"/>
    </row>
    <row r="43" spans="1:17" s="24" customFormat="1" ht="24.95" customHeight="1">
      <c r="A43" s="19">
        <v>25</v>
      </c>
      <c r="B43" s="19">
        <v>7</v>
      </c>
      <c r="C43" s="20" t="s">
        <v>650</v>
      </c>
      <c r="D43" s="19">
        <v>0</v>
      </c>
      <c r="E43" s="19">
        <v>0</v>
      </c>
      <c r="F43" s="19">
        <v>0</v>
      </c>
      <c r="G43" s="19">
        <v>1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29">
        <f t="shared" si="8"/>
        <v>1</v>
      </c>
      <c r="N43" s="22"/>
      <c r="O43" s="19">
        <v>0</v>
      </c>
      <c r="P43" s="29">
        <f t="shared" si="9"/>
        <v>1</v>
      </c>
      <c r="Q43" s="23"/>
    </row>
    <row r="44" spans="1:17" s="24" customFormat="1" ht="24.95" customHeight="1">
      <c r="A44" s="19">
        <v>26</v>
      </c>
      <c r="B44" s="19">
        <v>7</v>
      </c>
      <c r="C44" s="20" t="s">
        <v>651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29">
        <f t="shared" si="8"/>
        <v>0</v>
      </c>
      <c r="N44" s="22"/>
      <c r="O44" s="19">
        <v>0</v>
      </c>
      <c r="P44" s="29">
        <f t="shared" si="9"/>
        <v>0</v>
      </c>
      <c r="Q44" s="23"/>
    </row>
    <row r="45" spans="1:17" s="24" customFormat="1" ht="24.95" customHeight="1">
      <c r="A45" s="19">
        <v>27</v>
      </c>
      <c r="B45" s="19">
        <v>7</v>
      </c>
      <c r="C45" s="20" t="s">
        <v>652</v>
      </c>
      <c r="D45" s="19">
        <v>0</v>
      </c>
      <c r="E45" s="19">
        <v>0</v>
      </c>
      <c r="F45" s="19">
        <v>0</v>
      </c>
      <c r="G45" s="19">
        <v>1</v>
      </c>
      <c r="H45" s="19">
        <v>0</v>
      </c>
      <c r="I45" s="19">
        <v>0</v>
      </c>
      <c r="J45" s="19">
        <v>0</v>
      </c>
      <c r="K45" s="19">
        <v>0</v>
      </c>
      <c r="L45" s="19">
        <v>1</v>
      </c>
      <c r="M45" s="29">
        <f t="shared" si="8"/>
        <v>2</v>
      </c>
      <c r="N45" s="22"/>
      <c r="O45" s="19">
        <v>0</v>
      </c>
      <c r="P45" s="29">
        <f t="shared" si="9"/>
        <v>2</v>
      </c>
      <c r="Q45" s="23"/>
    </row>
    <row r="46" spans="1:17" s="24" customFormat="1" ht="24.95" customHeight="1">
      <c r="A46" s="19">
        <v>28</v>
      </c>
      <c r="B46" s="19">
        <v>7</v>
      </c>
      <c r="C46" s="20" t="s">
        <v>653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29">
        <f t="shared" si="8"/>
        <v>0</v>
      </c>
      <c r="N46" s="22"/>
      <c r="O46" s="19">
        <v>0</v>
      </c>
      <c r="P46" s="29">
        <f t="shared" si="9"/>
        <v>0</v>
      </c>
      <c r="Q46" s="23"/>
    </row>
    <row r="47" spans="1:17" s="24" customFormat="1" ht="24.95" customHeight="1">
      <c r="A47" s="19">
        <v>29</v>
      </c>
      <c r="B47" s="19">
        <v>7</v>
      </c>
      <c r="C47" s="20" t="s">
        <v>654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29">
        <f t="shared" si="8"/>
        <v>0</v>
      </c>
      <c r="N47" s="22"/>
      <c r="O47" s="19">
        <v>0</v>
      </c>
      <c r="P47" s="29">
        <f t="shared" si="9"/>
        <v>0</v>
      </c>
      <c r="Q47" s="23"/>
    </row>
    <row r="48" spans="1:17" s="24" customFormat="1" ht="24.95" customHeight="1">
      <c r="A48" s="19">
        <v>30</v>
      </c>
      <c r="B48" s="19">
        <v>7</v>
      </c>
      <c r="C48" s="20" t="s">
        <v>655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29">
        <f t="shared" si="8"/>
        <v>0</v>
      </c>
      <c r="N48" s="22"/>
      <c r="O48" s="19">
        <v>0</v>
      </c>
      <c r="P48" s="29">
        <f t="shared" si="9"/>
        <v>0</v>
      </c>
      <c r="Q48" s="23"/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3</v>
      </c>
      <c r="E49" s="28">
        <f t="shared" si="10"/>
        <v>17</v>
      </c>
      <c r="F49" s="28">
        <f t="shared" si="10"/>
        <v>21</v>
      </c>
      <c r="G49" s="28">
        <f t="shared" si="10"/>
        <v>351</v>
      </c>
      <c r="H49" s="28">
        <f t="shared" si="10"/>
        <v>19</v>
      </c>
      <c r="I49" s="28">
        <f t="shared" si="10"/>
        <v>34</v>
      </c>
      <c r="J49" s="28">
        <f t="shared" si="10"/>
        <v>3</v>
      </c>
      <c r="K49" s="28">
        <f t="shared" si="10"/>
        <v>3</v>
      </c>
      <c r="L49" s="28">
        <f t="shared" si="10"/>
        <v>36</v>
      </c>
      <c r="M49" s="28">
        <f t="shared" si="10"/>
        <v>487</v>
      </c>
      <c r="N49" s="28">
        <f t="shared" si="10"/>
        <v>0</v>
      </c>
      <c r="O49" s="28">
        <f t="shared" si="10"/>
        <v>4</v>
      </c>
      <c r="P49" s="28">
        <f t="shared" si="10"/>
        <v>491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3</v>
      </c>
      <c r="E50" s="28">
        <f t="shared" ref="E50:Q50" si="11">E49</f>
        <v>17</v>
      </c>
      <c r="F50" s="28">
        <f t="shared" si="11"/>
        <v>21</v>
      </c>
      <c r="G50" s="28">
        <f t="shared" si="11"/>
        <v>351</v>
      </c>
      <c r="H50" s="28">
        <f t="shared" si="11"/>
        <v>19</v>
      </c>
      <c r="I50" s="28">
        <f t="shared" si="11"/>
        <v>34</v>
      </c>
      <c r="J50" s="28">
        <f t="shared" si="11"/>
        <v>3</v>
      </c>
      <c r="K50" s="28">
        <f t="shared" si="11"/>
        <v>3</v>
      </c>
      <c r="L50" s="28">
        <f t="shared" si="11"/>
        <v>36</v>
      </c>
      <c r="M50" s="28">
        <f t="shared" si="11"/>
        <v>487</v>
      </c>
      <c r="N50" s="28">
        <f t="shared" si="11"/>
        <v>0</v>
      </c>
      <c r="O50" s="28">
        <f t="shared" si="11"/>
        <v>4</v>
      </c>
      <c r="P50" s="28">
        <f t="shared" si="11"/>
        <v>491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7</v>
      </c>
      <c r="C51" s="20" t="s">
        <v>656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29">
        <f t="shared" ref="M51:M60" si="12">SUM(D51:L51)</f>
        <v>0</v>
      </c>
      <c r="N51" s="22"/>
      <c r="O51" s="19">
        <v>0</v>
      </c>
      <c r="P51" s="29">
        <f t="shared" ref="P51:P60" si="13">SUM(M51+O51)</f>
        <v>0</v>
      </c>
      <c r="Q51" s="23"/>
    </row>
    <row r="52" spans="1:17" s="24" customFormat="1" ht="24.95" customHeight="1">
      <c r="A52" s="19">
        <v>32</v>
      </c>
      <c r="B52" s="19">
        <v>7</v>
      </c>
      <c r="C52" s="20" t="s">
        <v>657</v>
      </c>
      <c r="D52" s="19">
        <v>0</v>
      </c>
      <c r="E52" s="19">
        <v>8</v>
      </c>
      <c r="F52" s="19">
        <v>0</v>
      </c>
      <c r="G52" s="19">
        <v>11</v>
      </c>
      <c r="H52" s="19">
        <v>0</v>
      </c>
      <c r="I52" s="19">
        <v>4</v>
      </c>
      <c r="J52" s="19">
        <v>2</v>
      </c>
      <c r="K52" s="19">
        <v>0</v>
      </c>
      <c r="L52" s="19">
        <v>5</v>
      </c>
      <c r="M52" s="29">
        <f t="shared" si="12"/>
        <v>30</v>
      </c>
      <c r="N52" s="22"/>
      <c r="O52" s="19">
        <v>0</v>
      </c>
      <c r="P52" s="29">
        <f t="shared" si="13"/>
        <v>30</v>
      </c>
      <c r="Q52" s="23"/>
    </row>
    <row r="53" spans="1:17" s="24" customFormat="1" ht="24.95" customHeight="1">
      <c r="A53" s="19">
        <v>33</v>
      </c>
      <c r="B53" s="19">
        <v>7</v>
      </c>
      <c r="C53" s="20" t="s">
        <v>658</v>
      </c>
      <c r="D53" s="19">
        <v>0</v>
      </c>
      <c r="E53" s="19">
        <v>8</v>
      </c>
      <c r="F53" s="19">
        <v>0</v>
      </c>
      <c r="G53" s="19">
        <v>13</v>
      </c>
      <c r="H53" s="19">
        <v>1</v>
      </c>
      <c r="I53" s="19">
        <v>4</v>
      </c>
      <c r="J53" s="19">
        <v>0</v>
      </c>
      <c r="K53" s="19">
        <v>0</v>
      </c>
      <c r="L53" s="19">
        <v>2</v>
      </c>
      <c r="M53" s="29">
        <f t="shared" si="12"/>
        <v>28</v>
      </c>
      <c r="N53" s="22"/>
      <c r="O53" s="19">
        <v>0</v>
      </c>
      <c r="P53" s="29">
        <f t="shared" si="13"/>
        <v>28</v>
      </c>
      <c r="Q53" s="23"/>
    </row>
    <row r="54" spans="1:17" s="24" customFormat="1" ht="24.95" customHeight="1">
      <c r="A54" s="19">
        <v>34</v>
      </c>
      <c r="B54" s="19">
        <v>7</v>
      </c>
      <c r="C54" s="20" t="s">
        <v>659</v>
      </c>
      <c r="D54" s="19">
        <v>0</v>
      </c>
      <c r="E54" s="19">
        <v>41</v>
      </c>
      <c r="F54" s="19">
        <v>0</v>
      </c>
      <c r="G54" s="19">
        <v>22</v>
      </c>
      <c r="H54" s="19">
        <v>2</v>
      </c>
      <c r="I54" s="19">
        <v>2</v>
      </c>
      <c r="J54" s="19">
        <v>0</v>
      </c>
      <c r="K54" s="19">
        <v>0</v>
      </c>
      <c r="L54" s="19">
        <v>7</v>
      </c>
      <c r="M54" s="29">
        <f t="shared" si="12"/>
        <v>74</v>
      </c>
      <c r="N54" s="22"/>
      <c r="O54" s="19">
        <v>0</v>
      </c>
      <c r="P54" s="29">
        <f t="shared" si="13"/>
        <v>74</v>
      </c>
      <c r="Q54" s="23"/>
    </row>
    <row r="55" spans="1:17" s="1" customFormat="1" ht="24.95" customHeight="1">
      <c r="A55" s="19">
        <v>35</v>
      </c>
      <c r="B55" s="19">
        <v>7</v>
      </c>
      <c r="C55" s="20" t="s">
        <v>660</v>
      </c>
      <c r="D55" s="19">
        <v>0</v>
      </c>
      <c r="E55" s="19">
        <v>6</v>
      </c>
      <c r="F55" s="19">
        <v>0</v>
      </c>
      <c r="G55" s="19">
        <v>6</v>
      </c>
      <c r="H55" s="19">
        <v>37</v>
      </c>
      <c r="I55" s="19">
        <v>1</v>
      </c>
      <c r="J55" s="19">
        <v>0</v>
      </c>
      <c r="K55" s="19">
        <v>0</v>
      </c>
      <c r="L55" s="19">
        <v>9</v>
      </c>
      <c r="M55" s="29">
        <f t="shared" si="12"/>
        <v>59</v>
      </c>
      <c r="N55" s="22"/>
      <c r="O55" s="19">
        <v>1</v>
      </c>
      <c r="P55" s="29">
        <f t="shared" si="13"/>
        <v>60</v>
      </c>
      <c r="Q55" s="23"/>
    </row>
    <row r="56" spans="1:17" s="1" customFormat="1" ht="24.95" customHeight="1">
      <c r="A56" s="19">
        <v>36</v>
      </c>
      <c r="B56" s="19">
        <v>7</v>
      </c>
      <c r="C56" s="20" t="s">
        <v>661</v>
      </c>
      <c r="D56" s="19">
        <v>1</v>
      </c>
      <c r="E56" s="19">
        <v>32</v>
      </c>
      <c r="F56" s="19">
        <v>0</v>
      </c>
      <c r="G56" s="19">
        <v>35</v>
      </c>
      <c r="H56" s="19">
        <v>4</v>
      </c>
      <c r="I56" s="19">
        <v>2</v>
      </c>
      <c r="J56" s="19">
        <v>2</v>
      </c>
      <c r="K56" s="19">
        <v>1</v>
      </c>
      <c r="L56" s="19">
        <v>10</v>
      </c>
      <c r="M56" s="29">
        <f t="shared" si="12"/>
        <v>87</v>
      </c>
      <c r="N56" s="22"/>
      <c r="O56" s="19">
        <v>1</v>
      </c>
      <c r="P56" s="29">
        <f t="shared" si="13"/>
        <v>88</v>
      </c>
      <c r="Q56" s="23"/>
    </row>
    <row r="57" spans="1:17" s="1" customFormat="1" ht="24.95" customHeight="1">
      <c r="A57" s="19">
        <v>37</v>
      </c>
      <c r="B57" s="19">
        <v>7</v>
      </c>
      <c r="C57" s="20" t="s">
        <v>662</v>
      </c>
      <c r="D57" s="19">
        <v>0</v>
      </c>
      <c r="E57" s="19">
        <v>8</v>
      </c>
      <c r="F57" s="19">
        <v>0</v>
      </c>
      <c r="G57" s="19">
        <v>4</v>
      </c>
      <c r="H57" s="19">
        <v>1</v>
      </c>
      <c r="I57" s="19">
        <v>0</v>
      </c>
      <c r="J57" s="19">
        <v>0</v>
      </c>
      <c r="K57" s="19">
        <v>0</v>
      </c>
      <c r="L57" s="19">
        <v>5</v>
      </c>
      <c r="M57" s="29">
        <f t="shared" si="12"/>
        <v>18</v>
      </c>
      <c r="N57" s="22"/>
      <c r="O57" s="19">
        <v>0</v>
      </c>
      <c r="P57" s="29">
        <f t="shared" si="13"/>
        <v>18</v>
      </c>
      <c r="Q57" s="23"/>
    </row>
    <row r="58" spans="1:17" s="1" customFormat="1" ht="24.95" customHeight="1">
      <c r="A58" s="19">
        <v>38</v>
      </c>
      <c r="B58" s="19">
        <v>7</v>
      </c>
      <c r="C58" s="20" t="s">
        <v>663</v>
      </c>
      <c r="D58" s="19">
        <v>0</v>
      </c>
      <c r="E58" s="19">
        <v>16</v>
      </c>
      <c r="F58" s="19">
        <v>2</v>
      </c>
      <c r="G58" s="19">
        <v>11</v>
      </c>
      <c r="H58" s="19">
        <v>2</v>
      </c>
      <c r="I58" s="19">
        <v>0</v>
      </c>
      <c r="J58" s="19">
        <v>0</v>
      </c>
      <c r="K58" s="19">
        <v>0</v>
      </c>
      <c r="L58" s="19">
        <v>5</v>
      </c>
      <c r="M58" s="29">
        <f t="shared" si="12"/>
        <v>36</v>
      </c>
      <c r="N58" s="22"/>
      <c r="O58" s="19">
        <v>0</v>
      </c>
      <c r="P58" s="29">
        <f t="shared" si="13"/>
        <v>36</v>
      </c>
      <c r="Q58" s="23"/>
    </row>
    <row r="59" spans="1:17" s="24" customFormat="1" ht="24.95" customHeight="1">
      <c r="A59" s="19">
        <v>39</v>
      </c>
      <c r="B59" s="19">
        <v>7</v>
      </c>
      <c r="C59" s="20" t="s">
        <v>664</v>
      </c>
      <c r="D59" s="19">
        <v>2</v>
      </c>
      <c r="E59" s="19">
        <v>42</v>
      </c>
      <c r="F59" s="19">
        <v>1</v>
      </c>
      <c r="G59" s="19">
        <v>132</v>
      </c>
      <c r="H59" s="19">
        <v>8</v>
      </c>
      <c r="I59" s="19">
        <v>126</v>
      </c>
      <c r="J59" s="19">
        <v>3</v>
      </c>
      <c r="K59" s="19">
        <v>0</v>
      </c>
      <c r="L59" s="19">
        <v>68</v>
      </c>
      <c r="M59" s="29">
        <f t="shared" si="12"/>
        <v>382</v>
      </c>
      <c r="N59" s="22"/>
      <c r="O59" s="19">
        <v>2</v>
      </c>
      <c r="P59" s="29">
        <f t="shared" si="13"/>
        <v>384</v>
      </c>
      <c r="Q59" s="23"/>
    </row>
    <row r="60" spans="1:17" s="24" customFormat="1" ht="24.95" customHeight="1">
      <c r="A60" s="19">
        <v>40</v>
      </c>
      <c r="B60" s="19">
        <v>7</v>
      </c>
      <c r="C60" s="20" t="s">
        <v>665</v>
      </c>
      <c r="D60" s="19">
        <v>8</v>
      </c>
      <c r="E60" s="19">
        <v>24</v>
      </c>
      <c r="F60" s="19">
        <v>3</v>
      </c>
      <c r="G60" s="19">
        <v>37</v>
      </c>
      <c r="H60" s="19">
        <v>4</v>
      </c>
      <c r="I60" s="19">
        <v>14</v>
      </c>
      <c r="J60" s="19">
        <v>2</v>
      </c>
      <c r="K60" s="19">
        <v>2</v>
      </c>
      <c r="L60" s="19">
        <v>74</v>
      </c>
      <c r="M60" s="29">
        <f t="shared" si="12"/>
        <v>168</v>
      </c>
      <c r="N60" s="22"/>
      <c r="O60" s="19">
        <v>10</v>
      </c>
      <c r="P60" s="29">
        <f t="shared" si="13"/>
        <v>178</v>
      </c>
      <c r="Q60" s="23"/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14</v>
      </c>
      <c r="E61" s="28">
        <f t="shared" si="14"/>
        <v>202</v>
      </c>
      <c r="F61" s="28">
        <f t="shared" si="14"/>
        <v>27</v>
      </c>
      <c r="G61" s="28">
        <f t="shared" si="14"/>
        <v>622</v>
      </c>
      <c r="H61" s="28">
        <f t="shared" si="14"/>
        <v>78</v>
      </c>
      <c r="I61" s="28">
        <f t="shared" si="14"/>
        <v>187</v>
      </c>
      <c r="J61" s="28">
        <f t="shared" si="14"/>
        <v>12</v>
      </c>
      <c r="K61" s="28">
        <f t="shared" si="14"/>
        <v>6</v>
      </c>
      <c r="L61" s="28">
        <f t="shared" si="14"/>
        <v>221</v>
      </c>
      <c r="M61" s="28">
        <f t="shared" si="14"/>
        <v>1369</v>
      </c>
      <c r="N61" s="28">
        <f t="shared" si="14"/>
        <v>0</v>
      </c>
      <c r="O61" s="28">
        <f t="shared" si="14"/>
        <v>18</v>
      </c>
      <c r="P61" s="28">
        <f t="shared" si="14"/>
        <v>1387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14</v>
      </c>
      <c r="E62" s="28">
        <f t="shared" si="15"/>
        <v>202</v>
      </c>
      <c r="F62" s="28">
        <f t="shared" si="15"/>
        <v>27</v>
      </c>
      <c r="G62" s="28">
        <f t="shared" si="15"/>
        <v>622</v>
      </c>
      <c r="H62" s="28">
        <f t="shared" si="15"/>
        <v>78</v>
      </c>
      <c r="I62" s="28">
        <f t="shared" si="15"/>
        <v>187</v>
      </c>
      <c r="J62" s="28">
        <f t="shared" si="15"/>
        <v>12</v>
      </c>
      <c r="K62" s="28">
        <f t="shared" si="15"/>
        <v>6</v>
      </c>
      <c r="L62" s="28">
        <f t="shared" si="15"/>
        <v>221</v>
      </c>
      <c r="M62" s="28">
        <f t="shared" si="15"/>
        <v>1369</v>
      </c>
      <c r="N62" s="28">
        <f t="shared" si="15"/>
        <v>0</v>
      </c>
      <c r="O62" s="28">
        <f t="shared" si="15"/>
        <v>18</v>
      </c>
      <c r="P62" s="28">
        <f t="shared" si="15"/>
        <v>1387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7</v>
      </c>
      <c r="C63" s="20" t="s">
        <v>666</v>
      </c>
      <c r="D63" s="19">
        <v>3</v>
      </c>
      <c r="E63" s="19">
        <v>12</v>
      </c>
      <c r="F63" s="19">
        <v>5</v>
      </c>
      <c r="G63" s="19">
        <v>45</v>
      </c>
      <c r="H63" s="19">
        <v>0</v>
      </c>
      <c r="I63" s="19">
        <v>67</v>
      </c>
      <c r="J63" s="19">
        <v>5</v>
      </c>
      <c r="K63" s="19">
        <v>4</v>
      </c>
      <c r="L63" s="19">
        <v>83</v>
      </c>
      <c r="M63" s="29">
        <f t="shared" ref="M63:M72" si="16">SUM(D63:L63)</f>
        <v>224</v>
      </c>
      <c r="N63" s="22"/>
      <c r="O63" s="19">
        <v>5</v>
      </c>
      <c r="P63" s="29">
        <f>SUM(M63+O63)</f>
        <v>229</v>
      </c>
      <c r="Q63" s="23"/>
    </row>
    <row r="64" spans="1:17" s="24" customFormat="1" ht="24.95" customHeight="1">
      <c r="A64" s="19">
        <v>42</v>
      </c>
      <c r="B64" s="19">
        <v>7</v>
      </c>
      <c r="C64" s="20" t="s">
        <v>667</v>
      </c>
      <c r="D64" s="19">
        <v>8</v>
      </c>
      <c r="E64" s="19">
        <v>22</v>
      </c>
      <c r="F64" s="19">
        <v>4</v>
      </c>
      <c r="G64" s="19">
        <v>95</v>
      </c>
      <c r="H64" s="19">
        <v>3</v>
      </c>
      <c r="I64" s="19">
        <v>34</v>
      </c>
      <c r="J64" s="19">
        <v>2</v>
      </c>
      <c r="K64" s="19">
        <v>1</v>
      </c>
      <c r="L64" s="19">
        <v>84</v>
      </c>
      <c r="M64" s="29">
        <f t="shared" si="16"/>
        <v>253</v>
      </c>
      <c r="N64" s="22"/>
      <c r="O64" s="19">
        <v>4</v>
      </c>
      <c r="P64" s="29">
        <f t="shared" ref="P64:P72" si="17">SUM(M64+O64)</f>
        <v>257</v>
      </c>
      <c r="Q64" s="23"/>
    </row>
    <row r="65" spans="1:17" s="24" customFormat="1" ht="24.95" customHeight="1">
      <c r="A65" s="19">
        <v>43</v>
      </c>
      <c r="B65" s="19">
        <v>7</v>
      </c>
      <c r="C65" s="20" t="s">
        <v>668</v>
      </c>
      <c r="D65" s="19">
        <v>2</v>
      </c>
      <c r="E65" s="19">
        <v>155</v>
      </c>
      <c r="F65" s="19">
        <v>0</v>
      </c>
      <c r="G65" s="19">
        <v>100</v>
      </c>
      <c r="H65" s="19">
        <v>1</v>
      </c>
      <c r="I65" s="19">
        <v>120</v>
      </c>
      <c r="J65" s="19">
        <v>1</v>
      </c>
      <c r="K65" s="19">
        <v>6</v>
      </c>
      <c r="L65" s="19">
        <v>47</v>
      </c>
      <c r="M65" s="29">
        <f t="shared" si="16"/>
        <v>432</v>
      </c>
      <c r="N65" s="22"/>
      <c r="O65" s="19">
        <v>3</v>
      </c>
      <c r="P65" s="29">
        <f t="shared" si="17"/>
        <v>435</v>
      </c>
      <c r="Q65" s="23"/>
    </row>
    <row r="66" spans="1:17" s="24" customFormat="1" ht="24.95" customHeight="1">
      <c r="A66" s="19">
        <v>44</v>
      </c>
      <c r="B66" s="19">
        <v>7</v>
      </c>
      <c r="C66" s="20" t="s">
        <v>669</v>
      </c>
      <c r="D66" s="19">
        <v>7</v>
      </c>
      <c r="E66" s="19">
        <v>67</v>
      </c>
      <c r="F66" s="19">
        <v>6</v>
      </c>
      <c r="G66" s="19">
        <v>163</v>
      </c>
      <c r="H66" s="19">
        <v>6</v>
      </c>
      <c r="I66" s="19">
        <v>84</v>
      </c>
      <c r="J66" s="19">
        <v>5</v>
      </c>
      <c r="K66" s="19">
        <v>4</v>
      </c>
      <c r="L66" s="19">
        <v>91</v>
      </c>
      <c r="M66" s="29">
        <f t="shared" si="16"/>
        <v>433</v>
      </c>
      <c r="N66" s="22"/>
      <c r="O66" s="19">
        <v>7</v>
      </c>
      <c r="P66" s="29">
        <f t="shared" si="17"/>
        <v>440</v>
      </c>
      <c r="Q66" s="23"/>
    </row>
    <row r="67" spans="1:17" s="24" customFormat="1" ht="24.95" customHeight="1">
      <c r="A67" s="19">
        <v>45</v>
      </c>
      <c r="B67" s="19">
        <v>7</v>
      </c>
      <c r="C67" s="20" t="s">
        <v>670</v>
      </c>
      <c r="D67" s="19">
        <v>2</v>
      </c>
      <c r="E67" s="19">
        <v>52</v>
      </c>
      <c r="F67" s="19">
        <v>4</v>
      </c>
      <c r="G67" s="19">
        <v>85</v>
      </c>
      <c r="H67" s="19">
        <v>2</v>
      </c>
      <c r="I67" s="19">
        <v>2</v>
      </c>
      <c r="J67" s="19">
        <v>1</v>
      </c>
      <c r="K67" s="19">
        <v>1</v>
      </c>
      <c r="L67" s="19">
        <v>26</v>
      </c>
      <c r="M67" s="29">
        <f t="shared" si="16"/>
        <v>175</v>
      </c>
      <c r="N67" s="22"/>
      <c r="O67" s="19">
        <v>0</v>
      </c>
      <c r="P67" s="29">
        <f t="shared" si="17"/>
        <v>175</v>
      </c>
      <c r="Q67" s="23"/>
    </row>
    <row r="68" spans="1:17" s="24" customFormat="1" ht="24.95" customHeight="1">
      <c r="A68" s="19">
        <v>46</v>
      </c>
      <c r="B68" s="19">
        <v>7</v>
      </c>
      <c r="C68" s="20" t="s">
        <v>671</v>
      </c>
      <c r="D68" s="19">
        <v>0</v>
      </c>
      <c r="E68" s="19">
        <v>10</v>
      </c>
      <c r="F68" s="19">
        <v>0</v>
      </c>
      <c r="G68" s="19">
        <v>11</v>
      </c>
      <c r="H68" s="19">
        <v>0</v>
      </c>
      <c r="I68" s="19">
        <v>7</v>
      </c>
      <c r="J68" s="19">
        <v>0</v>
      </c>
      <c r="K68" s="19">
        <v>1</v>
      </c>
      <c r="L68" s="19">
        <v>10</v>
      </c>
      <c r="M68" s="29">
        <f t="shared" si="16"/>
        <v>39</v>
      </c>
      <c r="N68" s="22"/>
      <c r="O68" s="19">
        <v>0</v>
      </c>
      <c r="P68" s="29">
        <f t="shared" si="17"/>
        <v>39</v>
      </c>
      <c r="Q68" s="23"/>
    </row>
    <row r="69" spans="1:17" s="24" customFormat="1" ht="24.95" customHeight="1">
      <c r="A69" s="19">
        <v>47</v>
      </c>
      <c r="B69" s="19">
        <v>7</v>
      </c>
      <c r="C69" s="20" t="s">
        <v>672</v>
      </c>
      <c r="D69" s="19">
        <v>0</v>
      </c>
      <c r="E69" s="19">
        <v>1</v>
      </c>
      <c r="F69" s="19">
        <v>0</v>
      </c>
      <c r="G69" s="19">
        <v>1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29">
        <f t="shared" si="16"/>
        <v>2</v>
      </c>
      <c r="N69" s="22"/>
      <c r="O69" s="19">
        <v>0</v>
      </c>
      <c r="P69" s="29">
        <f t="shared" si="17"/>
        <v>2</v>
      </c>
      <c r="Q69" s="23"/>
    </row>
    <row r="70" spans="1:17" s="24" customFormat="1" ht="24.95" customHeight="1">
      <c r="A70" s="19">
        <v>48</v>
      </c>
      <c r="B70" s="19">
        <v>7</v>
      </c>
      <c r="C70" s="20" t="s">
        <v>673</v>
      </c>
      <c r="D70" s="19">
        <v>1</v>
      </c>
      <c r="E70" s="19">
        <v>24</v>
      </c>
      <c r="F70" s="19">
        <v>1</v>
      </c>
      <c r="G70" s="19">
        <v>66</v>
      </c>
      <c r="H70" s="19">
        <v>2</v>
      </c>
      <c r="I70" s="19">
        <v>28</v>
      </c>
      <c r="J70" s="19">
        <v>2</v>
      </c>
      <c r="K70" s="19">
        <v>0</v>
      </c>
      <c r="L70" s="19">
        <v>10</v>
      </c>
      <c r="M70" s="29">
        <f t="shared" si="16"/>
        <v>134</v>
      </c>
      <c r="N70" s="22"/>
      <c r="O70" s="19">
        <v>6</v>
      </c>
      <c r="P70" s="29">
        <f t="shared" si="17"/>
        <v>140</v>
      </c>
      <c r="Q70" s="23"/>
    </row>
    <row r="71" spans="1:17" s="24" customFormat="1" ht="24.95" customHeight="1">
      <c r="A71" s="19">
        <v>49</v>
      </c>
      <c r="B71" s="19">
        <v>7</v>
      </c>
      <c r="C71" s="20" t="s">
        <v>674</v>
      </c>
      <c r="D71" s="19">
        <v>0</v>
      </c>
      <c r="E71" s="19">
        <v>3</v>
      </c>
      <c r="F71" s="19">
        <v>0</v>
      </c>
      <c r="G71" s="19">
        <v>1</v>
      </c>
      <c r="H71" s="19">
        <v>0</v>
      </c>
      <c r="I71" s="19">
        <v>0</v>
      </c>
      <c r="J71" s="19">
        <v>0</v>
      </c>
      <c r="K71" s="19">
        <v>0</v>
      </c>
      <c r="L71" s="19">
        <v>2</v>
      </c>
      <c r="M71" s="29">
        <f t="shared" si="16"/>
        <v>6</v>
      </c>
      <c r="N71" s="22"/>
      <c r="O71" s="19">
        <v>0</v>
      </c>
      <c r="P71" s="29">
        <f t="shared" si="17"/>
        <v>6</v>
      </c>
      <c r="Q71" s="23"/>
    </row>
    <row r="72" spans="1:17" s="24" customFormat="1" ht="24.95" customHeight="1">
      <c r="A72" s="19">
        <v>50</v>
      </c>
      <c r="B72" s="19">
        <v>7</v>
      </c>
      <c r="C72" s="20" t="s">
        <v>675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29">
        <f t="shared" si="16"/>
        <v>0</v>
      </c>
      <c r="N72" s="22"/>
      <c r="O72" s="19">
        <v>0</v>
      </c>
      <c r="P72" s="29">
        <f t="shared" si="17"/>
        <v>0</v>
      </c>
      <c r="Q72" s="23"/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37</v>
      </c>
      <c r="E73" s="28">
        <f t="shared" si="18"/>
        <v>548</v>
      </c>
      <c r="F73" s="28">
        <f t="shared" si="18"/>
        <v>47</v>
      </c>
      <c r="G73" s="28">
        <f t="shared" si="18"/>
        <v>1189</v>
      </c>
      <c r="H73" s="28">
        <f t="shared" si="18"/>
        <v>92</v>
      </c>
      <c r="I73" s="28">
        <f t="shared" si="18"/>
        <v>529</v>
      </c>
      <c r="J73" s="28">
        <f t="shared" si="18"/>
        <v>28</v>
      </c>
      <c r="K73" s="28">
        <f t="shared" si="18"/>
        <v>23</v>
      </c>
      <c r="L73" s="28">
        <f t="shared" si="18"/>
        <v>574</v>
      </c>
      <c r="M73" s="28">
        <f t="shared" si="18"/>
        <v>3067</v>
      </c>
      <c r="N73" s="28">
        <f t="shared" si="18"/>
        <v>0</v>
      </c>
      <c r="O73" s="28">
        <f t="shared" si="18"/>
        <v>43</v>
      </c>
      <c r="P73" s="28">
        <f t="shared" si="18"/>
        <v>3110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37</v>
      </c>
      <c r="E74" s="28">
        <f t="shared" si="19"/>
        <v>548</v>
      </c>
      <c r="F74" s="28">
        <f t="shared" si="19"/>
        <v>47</v>
      </c>
      <c r="G74" s="28">
        <f t="shared" si="19"/>
        <v>1189</v>
      </c>
      <c r="H74" s="28">
        <f t="shared" si="19"/>
        <v>92</v>
      </c>
      <c r="I74" s="28">
        <f t="shared" si="19"/>
        <v>529</v>
      </c>
      <c r="J74" s="28">
        <f t="shared" si="19"/>
        <v>28</v>
      </c>
      <c r="K74" s="28">
        <f t="shared" si="19"/>
        <v>23</v>
      </c>
      <c r="L74" s="28">
        <f t="shared" si="19"/>
        <v>574</v>
      </c>
      <c r="M74" s="28">
        <f t="shared" si="19"/>
        <v>3067</v>
      </c>
      <c r="N74" s="28">
        <f t="shared" si="19"/>
        <v>0</v>
      </c>
      <c r="O74" s="28">
        <f t="shared" si="19"/>
        <v>43</v>
      </c>
      <c r="P74" s="28">
        <f t="shared" si="19"/>
        <v>3110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7</v>
      </c>
      <c r="C75" s="20" t="s">
        <v>676</v>
      </c>
      <c r="D75" s="19">
        <v>1</v>
      </c>
      <c r="E75" s="19">
        <v>12</v>
      </c>
      <c r="F75" s="19">
        <v>3</v>
      </c>
      <c r="G75" s="19">
        <v>98</v>
      </c>
      <c r="H75" s="19">
        <v>12</v>
      </c>
      <c r="I75" s="19">
        <v>32</v>
      </c>
      <c r="J75" s="19">
        <v>7</v>
      </c>
      <c r="K75" s="19">
        <v>1</v>
      </c>
      <c r="L75" s="19">
        <v>117</v>
      </c>
      <c r="M75" s="29">
        <f t="shared" ref="M75:M84" si="20">SUM(D75:L75)</f>
        <v>283</v>
      </c>
      <c r="N75" s="22"/>
      <c r="O75" s="19">
        <v>8</v>
      </c>
      <c r="P75" s="29">
        <f>SUM(M75+O75)</f>
        <v>291</v>
      </c>
      <c r="Q75" s="23"/>
    </row>
    <row r="76" spans="1:17" s="24" customFormat="1" ht="24.95" customHeight="1">
      <c r="A76" s="19">
        <v>52</v>
      </c>
      <c r="B76" s="19">
        <v>7</v>
      </c>
      <c r="C76" s="20" t="s">
        <v>677</v>
      </c>
      <c r="D76" s="19">
        <v>0</v>
      </c>
      <c r="E76" s="19">
        <v>12</v>
      </c>
      <c r="F76" s="19">
        <v>0</v>
      </c>
      <c r="G76" s="19">
        <v>89</v>
      </c>
      <c r="H76" s="19">
        <v>6</v>
      </c>
      <c r="I76" s="19">
        <v>6</v>
      </c>
      <c r="J76" s="19">
        <v>3</v>
      </c>
      <c r="K76" s="19">
        <v>2</v>
      </c>
      <c r="L76" s="19">
        <v>89</v>
      </c>
      <c r="M76" s="29">
        <f t="shared" si="20"/>
        <v>207</v>
      </c>
      <c r="N76" s="22"/>
      <c r="O76" s="19">
        <v>4</v>
      </c>
      <c r="P76" s="29">
        <f t="shared" ref="P76:P84" si="21">SUM(M76+O76)</f>
        <v>211</v>
      </c>
      <c r="Q76" s="23"/>
    </row>
    <row r="77" spans="1:17" s="24" customFormat="1" ht="24.95" customHeight="1">
      <c r="A77" s="19">
        <v>53</v>
      </c>
      <c r="B77" s="19">
        <v>7</v>
      </c>
      <c r="C77" s="20" t="s">
        <v>678</v>
      </c>
      <c r="D77" s="19">
        <v>3</v>
      </c>
      <c r="E77" s="19">
        <v>10</v>
      </c>
      <c r="F77" s="19">
        <v>3</v>
      </c>
      <c r="G77" s="19">
        <v>100</v>
      </c>
      <c r="H77" s="19">
        <v>7</v>
      </c>
      <c r="I77" s="19">
        <v>7</v>
      </c>
      <c r="J77" s="19">
        <v>4</v>
      </c>
      <c r="K77" s="19">
        <v>3</v>
      </c>
      <c r="L77" s="19">
        <v>152</v>
      </c>
      <c r="M77" s="29">
        <f t="shared" si="20"/>
        <v>289</v>
      </c>
      <c r="N77" s="22"/>
      <c r="O77" s="19">
        <v>15</v>
      </c>
      <c r="P77" s="29">
        <f t="shared" si="21"/>
        <v>304</v>
      </c>
      <c r="Q77" s="23"/>
    </row>
    <row r="78" spans="1:17" s="24" customFormat="1" ht="24.95" customHeight="1">
      <c r="A78" s="19">
        <v>54</v>
      </c>
      <c r="B78" s="19">
        <v>7</v>
      </c>
      <c r="C78" s="20" t="s">
        <v>679</v>
      </c>
      <c r="D78" s="19">
        <v>5</v>
      </c>
      <c r="E78" s="19">
        <v>27</v>
      </c>
      <c r="F78" s="19">
        <v>7</v>
      </c>
      <c r="G78" s="19">
        <v>142</v>
      </c>
      <c r="H78" s="19">
        <v>6</v>
      </c>
      <c r="I78" s="19">
        <v>70</v>
      </c>
      <c r="J78" s="19">
        <v>5</v>
      </c>
      <c r="K78" s="19">
        <v>2</v>
      </c>
      <c r="L78" s="19">
        <v>155</v>
      </c>
      <c r="M78" s="29">
        <f t="shared" si="20"/>
        <v>419</v>
      </c>
      <c r="N78" s="22"/>
      <c r="O78" s="19">
        <v>5</v>
      </c>
      <c r="P78" s="29">
        <f t="shared" si="21"/>
        <v>424</v>
      </c>
      <c r="Q78" s="23"/>
    </row>
    <row r="79" spans="1:17" s="1" customFormat="1" ht="24.95" customHeight="1">
      <c r="A79" s="19">
        <v>55</v>
      </c>
      <c r="B79" s="19">
        <v>7</v>
      </c>
      <c r="C79" s="20" t="s">
        <v>680</v>
      </c>
      <c r="D79" s="19">
        <v>4</v>
      </c>
      <c r="E79" s="19">
        <v>37</v>
      </c>
      <c r="F79" s="19">
        <v>1</v>
      </c>
      <c r="G79" s="19">
        <v>99</v>
      </c>
      <c r="H79" s="19">
        <v>4</v>
      </c>
      <c r="I79" s="19">
        <v>189</v>
      </c>
      <c r="J79" s="19">
        <v>10</v>
      </c>
      <c r="K79" s="19">
        <v>5</v>
      </c>
      <c r="L79" s="19">
        <v>248</v>
      </c>
      <c r="M79" s="29">
        <f t="shared" si="20"/>
        <v>597</v>
      </c>
      <c r="N79" s="22"/>
      <c r="O79" s="19">
        <v>27</v>
      </c>
      <c r="P79" s="29">
        <f t="shared" si="21"/>
        <v>624</v>
      </c>
      <c r="Q79" s="23"/>
    </row>
    <row r="80" spans="1:17" s="1" customFormat="1" ht="24.95" customHeight="1">
      <c r="A80" s="19">
        <v>56</v>
      </c>
      <c r="B80" s="19">
        <v>7</v>
      </c>
      <c r="C80" s="20" t="s">
        <v>681</v>
      </c>
      <c r="D80" s="19">
        <v>3</v>
      </c>
      <c r="E80" s="19">
        <v>38</v>
      </c>
      <c r="F80" s="19">
        <v>5</v>
      </c>
      <c r="G80" s="19">
        <v>176</v>
      </c>
      <c r="H80" s="19">
        <v>5</v>
      </c>
      <c r="I80" s="19">
        <v>18</v>
      </c>
      <c r="J80" s="19">
        <v>1</v>
      </c>
      <c r="K80" s="19">
        <v>2</v>
      </c>
      <c r="L80" s="19">
        <v>34</v>
      </c>
      <c r="M80" s="29">
        <f t="shared" si="20"/>
        <v>282</v>
      </c>
      <c r="N80" s="22"/>
      <c r="O80" s="19">
        <v>4</v>
      </c>
      <c r="P80" s="29">
        <f t="shared" si="21"/>
        <v>286</v>
      </c>
      <c r="Q80" s="23"/>
    </row>
    <row r="81" spans="1:17" s="24" customFormat="1" ht="24.95" customHeight="1">
      <c r="A81" s="19">
        <v>57</v>
      </c>
      <c r="B81" s="19">
        <v>7</v>
      </c>
      <c r="C81" s="20" t="s">
        <v>682</v>
      </c>
      <c r="D81" s="19">
        <v>3</v>
      </c>
      <c r="E81" s="19">
        <v>25</v>
      </c>
      <c r="F81" s="19">
        <v>3</v>
      </c>
      <c r="G81" s="19">
        <v>57</v>
      </c>
      <c r="H81" s="19">
        <v>2</v>
      </c>
      <c r="I81" s="19">
        <v>28</v>
      </c>
      <c r="J81" s="19">
        <v>3</v>
      </c>
      <c r="K81" s="19">
        <v>3</v>
      </c>
      <c r="L81" s="19">
        <v>88</v>
      </c>
      <c r="M81" s="29">
        <f t="shared" si="20"/>
        <v>212</v>
      </c>
      <c r="N81" s="22"/>
      <c r="O81" s="19">
        <v>4</v>
      </c>
      <c r="P81" s="29">
        <f t="shared" si="21"/>
        <v>216</v>
      </c>
      <c r="Q81" s="23"/>
    </row>
    <row r="82" spans="1:17" s="24" customFormat="1" ht="24.95" customHeight="1">
      <c r="A82" s="19">
        <v>58</v>
      </c>
      <c r="B82" s="19">
        <v>7</v>
      </c>
      <c r="C82" s="20" t="s">
        <v>683</v>
      </c>
      <c r="D82" s="19">
        <v>0</v>
      </c>
      <c r="E82" s="19">
        <v>54</v>
      </c>
      <c r="F82" s="19">
        <v>0</v>
      </c>
      <c r="G82" s="19">
        <v>52</v>
      </c>
      <c r="H82" s="19">
        <v>1</v>
      </c>
      <c r="I82" s="19">
        <v>47</v>
      </c>
      <c r="J82" s="19">
        <v>0</v>
      </c>
      <c r="K82" s="19">
        <v>0</v>
      </c>
      <c r="L82" s="19">
        <v>14</v>
      </c>
      <c r="M82" s="29">
        <f t="shared" si="20"/>
        <v>168</v>
      </c>
      <c r="N82" s="22"/>
      <c r="O82" s="19">
        <v>0</v>
      </c>
      <c r="P82" s="29">
        <f t="shared" si="21"/>
        <v>168</v>
      </c>
      <c r="Q82" s="23"/>
    </row>
    <row r="83" spans="1:17" s="24" customFormat="1" ht="24.95" customHeight="1">
      <c r="A83" s="19">
        <v>59</v>
      </c>
      <c r="B83" s="19">
        <v>7</v>
      </c>
      <c r="C83" s="20" t="s">
        <v>684</v>
      </c>
      <c r="D83" s="19">
        <v>11</v>
      </c>
      <c r="E83" s="19">
        <v>35</v>
      </c>
      <c r="F83" s="19">
        <v>3</v>
      </c>
      <c r="G83" s="19">
        <v>31</v>
      </c>
      <c r="H83" s="19">
        <v>6</v>
      </c>
      <c r="I83" s="19">
        <v>18</v>
      </c>
      <c r="J83" s="19">
        <v>1</v>
      </c>
      <c r="K83" s="19">
        <v>3</v>
      </c>
      <c r="L83" s="19">
        <v>38</v>
      </c>
      <c r="M83" s="29">
        <f t="shared" si="20"/>
        <v>146</v>
      </c>
      <c r="N83" s="22"/>
      <c r="O83" s="19">
        <v>3</v>
      </c>
      <c r="P83" s="29">
        <f t="shared" si="21"/>
        <v>149</v>
      </c>
      <c r="Q83" s="23"/>
    </row>
    <row r="84" spans="1:17" s="24" customFormat="1" ht="24.95" customHeight="1">
      <c r="A84" s="19">
        <v>60</v>
      </c>
      <c r="B84" s="19">
        <v>7</v>
      </c>
      <c r="C84" s="20" t="s">
        <v>685</v>
      </c>
      <c r="D84" s="19">
        <v>2</v>
      </c>
      <c r="E84" s="19">
        <v>63</v>
      </c>
      <c r="F84" s="19">
        <v>7</v>
      </c>
      <c r="G84" s="19">
        <v>118</v>
      </c>
      <c r="H84" s="19">
        <v>6</v>
      </c>
      <c r="I84" s="19">
        <v>107</v>
      </c>
      <c r="J84" s="19">
        <v>2</v>
      </c>
      <c r="K84" s="19">
        <v>3</v>
      </c>
      <c r="L84" s="19">
        <v>98</v>
      </c>
      <c r="M84" s="29">
        <f t="shared" si="20"/>
        <v>406</v>
      </c>
      <c r="N84" s="22"/>
      <c r="O84" s="19">
        <v>13</v>
      </c>
      <c r="P84" s="29">
        <f t="shared" si="21"/>
        <v>419</v>
      </c>
      <c r="Q84" s="23"/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69</v>
      </c>
      <c r="E85" s="28">
        <f t="shared" si="22"/>
        <v>861</v>
      </c>
      <c r="F85" s="28">
        <f t="shared" si="22"/>
        <v>79</v>
      </c>
      <c r="G85" s="28">
        <f t="shared" si="22"/>
        <v>2151</v>
      </c>
      <c r="H85" s="28">
        <f t="shared" si="22"/>
        <v>147</v>
      </c>
      <c r="I85" s="28">
        <f t="shared" si="22"/>
        <v>1051</v>
      </c>
      <c r="J85" s="28">
        <f t="shared" si="22"/>
        <v>64</v>
      </c>
      <c r="K85" s="28">
        <f t="shared" si="22"/>
        <v>47</v>
      </c>
      <c r="L85" s="28">
        <f t="shared" si="22"/>
        <v>1607</v>
      </c>
      <c r="M85" s="28">
        <f t="shared" si="22"/>
        <v>6076</v>
      </c>
      <c r="N85" s="28">
        <f t="shared" si="22"/>
        <v>0</v>
      </c>
      <c r="O85" s="28">
        <f t="shared" si="22"/>
        <v>126</v>
      </c>
      <c r="P85" s="28">
        <f t="shared" si="22"/>
        <v>6202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69</v>
      </c>
      <c r="E86" s="28">
        <f>E85</f>
        <v>861</v>
      </c>
      <c r="F86" s="28">
        <f t="shared" ref="F86:Q86" si="23">F85</f>
        <v>79</v>
      </c>
      <c r="G86" s="28">
        <f t="shared" si="23"/>
        <v>2151</v>
      </c>
      <c r="H86" s="28">
        <f t="shared" si="23"/>
        <v>147</v>
      </c>
      <c r="I86" s="28">
        <f t="shared" si="23"/>
        <v>1051</v>
      </c>
      <c r="J86" s="28">
        <f t="shared" si="23"/>
        <v>64</v>
      </c>
      <c r="K86" s="28">
        <f t="shared" si="23"/>
        <v>47</v>
      </c>
      <c r="L86" s="28">
        <f t="shared" si="23"/>
        <v>1607</v>
      </c>
      <c r="M86" s="28">
        <f t="shared" si="23"/>
        <v>6076</v>
      </c>
      <c r="N86" s="28">
        <f t="shared" si="23"/>
        <v>0</v>
      </c>
      <c r="O86" s="28">
        <f t="shared" si="23"/>
        <v>126</v>
      </c>
      <c r="P86" s="28">
        <f t="shared" si="23"/>
        <v>6202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7</v>
      </c>
      <c r="C87" s="20" t="s">
        <v>686</v>
      </c>
      <c r="D87" s="19">
        <v>4</v>
      </c>
      <c r="E87" s="19">
        <v>83</v>
      </c>
      <c r="F87" s="19">
        <v>2</v>
      </c>
      <c r="G87" s="19">
        <v>25</v>
      </c>
      <c r="H87" s="19">
        <v>3</v>
      </c>
      <c r="I87" s="19">
        <v>46</v>
      </c>
      <c r="J87" s="19">
        <v>2</v>
      </c>
      <c r="K87" s="19">
        <v>3</v>
      </c>
      <c r="L87" s="19">
        <v>141</v>
      </c>
      <c r="M87" s="21">
        <f t="shared" ref="M87:M96" si="24">SUM(D87:L87)</f>
        <v>309</v>
      </c>
      <c r="N87" s="22"/>
      <c r="O87" s="19">
        <v>4</v>
      </c>
      <c r="P87" s="21">
        <f>SUM(M87+O87)</f>
        <v>313</v>
      </c>
      <c r="Q87" s="23"/>
    </row>
    <row r="88" spans="1:17" s="24" customFormat="1" ht="24.95" customHeight="1">
      <c r="A88" s="19">
        <v>62</v>
      </c>
      <c r="B88" s="19">
        <v>7</v>
      </c>
      <c r="C88" s="20" t="s">
        <v>687</v>
      </c>
      <c r="D88" s="19">
        <v>3</v>
      </c>
      <c r="E88" s="19">
        <v>69</v>
      </c>
      <c r="F88" s="19">
        <v>4</v>
      </c>
      <c r="G88" s="19">
        <v>9</v>
      </c>
      <c r="H88" s="19">
        <v>4</v>
      </c>
      <c r="I88" s="19">
        <v>63</v>
      </c>
      <c r="J88" s="19">
        <v>1</v>
      </c>
      <c r="K88" s="19">
        <v>3</v>
      </c>
      <c r="L88" s="19">
        <v>55</v>
      </c>
      <c r="M88" s="21">
        <f t="shared" si="24"/>
        <v>211</v>
      </c>
      <c r="N88" s="22"/>
      <c r="O88" s="19">
        <v>4</v>
      </c>
      <c r="P88" s="21">
        <f t="shared" ref="P88:P96" si="25">SUM(M88+O88)</f>
        <v>215</v>
      </c>
      <c r="Q88" s="23"/>
    </row>
    <row r="89" spans="1:17" s="24" customFormat="1" ht="24.95" customHeight="1">
      <c r="A89" s="19">
        <v>63</v>
      </c>
      <c r="B89" s="19">
        <v>7</v>
      </c>
      <c r="C89" s="20" t="s">
        <v>688</v>
      </c>
      <c r="D89" s="19">
        <v>2</v>
      </c>
      <c r="E89" s="19">
        <v>88</v>
      </c>
      <c r="F89" s="19">
        <v>4</v>
      </c>
      <c r="G89" s="19">
        <v>105</v>
      </c>
      <c r="H89" s="19">
        <v>2</v>
      </c>
      <c r="I89" s="19">
        <v>78</v>
      </c>
      <c r="J89" s="19">
        <v>1</v>
      </c>
      <c r="K89" s="19">
        <v>2</v>
      </c>
      <c r="L89" s="19">
        <v>65</v>
      </c>
      <c r="M89" s="21">
        <f t="shared" si="24"/>
        <v>347</v>
      </c>
      <c r="N89" s="22"/>
      <c r="O89" s="19">
        <v>4</v>
      </c>
      <c r="P89" s="21">
        <f t="shared" si="25"/>
        <v>351</v>
      </c>
      <c r="Q89" s="23"/>
    </row>
    <row r="90" spans="1:17" s="24" customFormat="1" ht="24.95" customHeight="1">
      <c r="A90" s="19">
        <v>64</v>
      </c>
      <c r="B90" s="19">
        <v>7</v>
      </c>
      <c r="C90" s="20" t="s">
        <v>689</v>
      </c>
      <c r="D90" s="19">
        <v>4</v>
      </c>
      <c r="E90" s="19">
        <v>14</v>
      </c>
      <c r="F90" s="19">
        <v>3</v>
      </c>
      <c r="G90" s="19">
        <v>26</v>
      </c>
      <c r="H90" s="19">
        <v>2</v>
      </c>
      <c r="I90" s="19">
        <v>26</v>
      </c>
      <c r="J90" s="19">
        <v>5</v>
      </c>
      <c r="K90" s="19">
        <v>5</v>
      </c>
      <c r="L90" s="19">
        <v>93</v>
      </c>
      <c r="M90" s="21">
        <f t="shared" si="24"/>
        <v>178</v>
      </c>
      <c r="N90" s="22"/>
      <c r="O90" s="19">
        <v>3</v>
      </c>
      <c r="P90" s="21">
        <f t="shared" si="25"/>
        <v>181</v>
      </c>
      <c r="Q90" s="23"/>
    </row>
    <row r="91" spans="1:17" s="24" customFormat="1" ht="24.95" customHeight="1">
      <c r="A91" s="19">
        <v>65</v>
      </c>
      <c r="B91" s="19">
        <v>7</v>
      </c>
      <c r="C91" s="20" t="s">
        <v>690</v>
      </c>
      <c r="D91" s="19">
        <v>1</v>
      </c>
      <c r="E91" s="19">
        <v>4</v>
      </c>
      <c r="F91" s="19">
        <v>1</v>
      </c>
      <c r="G91" s="19">
        <v>3</v>
      </c>
      <c r="H91" s="19">
        <v>0</v>
      </c>
      <c r="I91" s="19">
        <v>9</v>
      </c>
      <c r="J91" s="19">
        <v>0</v>
      </c>
      <c r="K91" s="19">
        <v>1</v>
      </c>
      <c r="L91" s="19">
        <v>20</v>
      </c>
      <c r="M91" s="21">
        <f t="shared" si="24"/>
        <v>39</v>
      </c>
      <c r="N91" s="22"/>
      <c r="O91" s="19">
        <v>6</v>
      </c>
      <c r="P91" s="21">
        <f t="shared" si="25"/>
        <v>45</v>
      </c>
      <c r="Q91" s="23"/>
    </row>
    <row r="92" spans="1:17" s="24" customFormat="1" ht="24.95" customHeight="1">
      <c r="A92" s="19">
        <v>66</v>
      </c>
      <c r="B92" s="19">
        <v>7</v>
      </c>
      <c r="C92" s="20" t="s">
        <v>691</v>
      </c>
      <c r="D92" s="19">
        <v>0</v>
      </c>
      <c r="E92" s="19">
        <v>11</v>
      </c>
      <c r="F92" s="19">
        <v>0</v>
      </c>
      <c r="G92" s="19">
        <v>22</v>
      </c>
      <c r="H92" s="19">
        <v>0</v>
      </c>
      <c r="I92" s="19">
        <v>8</v>
      </c>
      <c r="J92" s="19">
        <v>0</v>
      </c>
      <c r="K92" s="19">
        <v>0</v>
      </c>
      <c r="L92" s="19">
        <v>32</v>
      </c>
      <c r="M92" s="21">
        <f t="shared" si="24"/>
        <v>73</v>
      </c>
      <c r="N92" s="22"/>
      <c r="O92" s="19">
        <v>0</v>
      </c>
      <c r="P92" s="21">
        <f t="shared" si="25"/>
        <v>73</v>
      </c>
      <c r="Q92" s="23"/>
    </row>
    <row r="93" spans="1:17" s="24" customFormat="1" ht="24.95" customHeight="1">
      <c r="A93" s="19">
        <v>67</v>
      </c>
      <c r="B93" s="19">
        <v>7</v>
      </c>
      <c r="C93" s="20" t="s">
        <v>692</v>
      </c>
      <c r="D93" s="19">
        <v>1</v>
      </c>
      <c r="E93" s="19">
        <v>3</v>
      </c>
      <c r="F93" s="19">
        <v>2</v>
      </c>
      <c r="G93" s="19">
        <v>46</v>
      </c>
      <c r="H93" s="19">
        <v>0</v>
      </c>
      <c r="I93" s="19">
        <v>21</v>
      </c>
      <c r="J93" s="19">
        <v>1</v>
      </c>
      <c r="K93" s="19">
        <v>3</v>
      </c>
      <c r="L93" s="19">
        <v>60</v>
      </c>
      <c r="M93" s="21">
        <f t="shared" si="24"/>
        <v>137</v>
      </c>
      <c r="N93" s="22"/>
      <c r="O93" s="19">
        <v>6</v>
      </c>
      <c r="P93" s="21">
        <f t="shared" si="25"/>
        <v>143</v>
      </c>
      <c r="Q93" s="23"/>
    </row>
    <row r="94" spans="1:17" s="24" customFormat="1" ht="24.95" customHeight="1">
      <c r="A94" s="19">
        <v>68</v>
      </c>
      <c r="B94" s="19">
        <v>7</v>
      </c>
      <c r="C94" s="20" t="s">
        <v>693</v>
      </c>
      <c r="D94" s="19">
        <v>2</v>
      </c>
      <c r="E94" s="19">
        <v>43</v>
      </c>
      <c r="F94" s="19">
        <v>1</v>
      </c>
      <c r="G94" s="19">
        <v>162</v>
      </c>
      <c r="H94" s="19">
        <v>4</v>
      </c>
      <c r="I94" s="19">
        <v>23</v>
      </c>
      <c r="J94" s="19">
        <v>4</v>
      </c>
      <c r="K94" s="19">
        <v>5</v>
      </c>
      <c r="L94" s="19">
        <v>60</v>
      </c>
      <c r="M94" s="21">
        <f t="shared" si="24"/>
        <v>304</v>
      </c>
      <c r="N94" s="22"/>
      <c r="O94" s="19">
        <v>5</v>
      </c>
      <c r="P94" s="21">
        <f t="shared" si="25"/>
        <v>309</v>
      </c>
      <c r="Q94" s="23"/>
    </row>
    <row r="95" spans="1:17" s="24" customFormat="1" ht="24.95" customHeight="1">
      <c r="A95" s="19">
        <v>69</v>
      </c>
      <c r="B95" s="19">
        <v>7</v>
      </c>
      <c r="C95" s="20" t="s">
        <v>694</v>
      </c>
      <c r="D95" s="19">
        <v>0</v>
      </c>
      <c r="E95" s="19">
        <v>11</v>
      </c>
      <c r="F95" s="19">
        <v>0</v>
      </c>
      <c r="G95" s="19">
        <v>9</v>
      </c>
      <c r="H95" s="19">
        <v>2</v>
      </c>
      <c r="I95" s="19">
        <v>1</v>
      </c>
      <c r="J95" s="19">
        <v>1</v>
      </c>
      <c r="K95" s="19">
        <v>0</v>
      </c>
      <c r="L95" s="19">
        <v>11</v>
      </c>
      <c r="M95" s="21">
        <f t="shared" si="24"/>
        <v>35</v>
      </c>
      <c r="N95" s="22"/>
      <c r="O95" s="19">
        <v>0</v>
      </c>
      <c r="P95" s="21">
        <f t="shared" si="25"/>
        <v>35</v>
      </c>
      <c r="Q95" s="23"/>
    </row>
    <row r="96" spans="1:17" s="24" customFormat="1" ht="24.95" customHeight="1">
      <c r="A96" s="19">
        <v>70</v>
      </c>
      <c r="B96" s="19">
        <v>7</v>
      </c>
      <c r="C96" s="20" t="s">
        <v>695</v>
      </c>
      <c r="D96" s="19">
        <v>0</v>
      </c>
      <c r="E96" s="19">
        <v>7</v>
      </c>
      <c r="F96" s="19">
        <v>0</v>
      </c>
      <c r="G96" s="19">
        <v>11</v>
      </c>
      <c r="H96" s="19">
        <v>0</v>
      </c>
      <c r="I96" s="19">
        <v>1</v>
      </c>
      <c r="J96" s="19">
        <v>0</v>
      </c>
      <c r="K96" s="19">
        <v>0</v>
      </c>
      <c r="L96" s="19">
        <v>4</v>
      </c>
      <c r="M96" s="21">
        <f t="shared" si="24"/>
        <v>23</v>
      </c>
      <c r="N96" s="22"/>
      <c r="O96" s="19">
        <v>0</v>
      </c>
      <c r="P96" s="21">
        <f t="shared" si="25"/>
        <v>23</v>
      </c>
      <c r="Q96" s="23"/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86</v>
      </c>
      <c r="E97" s="28">
        <f t="shared" si="26"/>
        <v>1194</v>
      </c>
      <c r="F97" s="28">
        <f t="shared" si="26"/>
        <v>96</v>
      </c>
      <c r="G97" s="28">
        <f t="shared" si="26"/>
        <v>2569</v>
      </c>
      <c r="H97" s="28">
        <f t="shared" si="26"/>
        <v>164</v>
      </c>
      <c r="I97" s="28">
        <f t="shared" si="26"/>
        <v>1327</v>
      </c>
      <c r="J97" s="28">
        <f t="shared" si="26"/>
        <v>79</v>
      </c>
      <c r="K97" s="28">
        <f t="shared" si="26"/>
        <v>69</v>
      </c>
      <c r="L97" s="28">
        <f t="shared" si="26"/>
        <v>2148</v>
      </c>
      <c r="M97" s="28">
        <f t="shared" si="26"/>
        <v>7732</v>
      </c>
      <c r="N97" s="28">
        <f t="shared" si="26"/>
        <v>0</v>
      </c>
      <c r="O97" s="28">
        <f t="shared" si="26"/>
        <v>158</v>
      </c>
      <c r="P97" s="28">
        <f t="shared" si="26"/>
        <v>7890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86</v>
      </c>
      <c r="E98" s="28">
        <f>E97</f>
        <v>1194</v>
      </c>
      <c r="F98" s="28">
        <f t="shared" ref="F98:Q98" si="27">F97</f>
        <v>96</v>
      </c>
      <c r="G98" s="28">
        <f t="shared" si="27"/>
        <v>2569</v>
      </c>
      <c r="H98" s="28">
        <f t="shared" si="27"/>
        <v>164</v>
      </c>
      <c r="I98" s="28">
        <f t="shared" si="27"/>
        <v>1327</v>
      </c>
      <c r="J98" s="28">
        <f t="shared" si="27"/>
        <v>79</v>
      </c>
      <c r="K98" s="28">
        <f t="shared" si="27"/>
        <v>69</v>
      </c>
      <c r="L98" s="28">
        <f t="shared" si="27"/>
        <v>2148</v>
      </c>
      <c r="M98" s="28">
        <f t="shared" si="27"/>
        <v>7732</v>
      </c>
      <c r="N98" s="28">
        <f t="shared" si="27"/>
        <v>0</v>
      </c>
      <c r="O98" s="28">
        <f t="shared" si="27"/>
        <v>158</v>
      </c>
      <c r="P98" s="28">
        <f t="shared" si="27"/>
        <v>7890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7</v>
      </c>
      <c r="C99" s="20" t="s">
        <v>696</v>
      </c>
      <c r="D99" s="19">
        <v>0</v>
      </c>
      <c r="E99" s="19">
        <v>4</v>
      </c>
      <c r="F99" s="19">
        <v>0</v>
      </c>
      <c r="G99" s="19">
        <v>7</v>
      </c>
      <c r="H99" s="19">
        <v>0</v>
      </c>
      <c r="I99" s="19">
        <v>5</v>
      </c>
      <c r="J99" s="19">
        <v>0</v>
      </c>
      <c r="K99" s="19">
        <v>0</v>
      </c>
      <c r="L99" s="19">
        <v>1</v>
      </c>
      <c r="M99" s="21">
        <f t="shared" ref="M99:M108" si="28">SUM(D99:L99)</f>
        <v>17</v>
      </c>
      <c r="N99" s="22"/>
      <c r="O99" s="19">
        <v>0</v>
      </c>
      <c r="P99" s="21">
        <f t="shared" ref="P99:P108" si="29">SUM(M99+O99)</f>
        <v>17</v>
      </c>
      <c r="Q99" s="23"/>
    </row>
    <row r="100" spans="1:17" s="24" customFormat="1" ht="24.95" customHeight="1">
      <c r="A100" s="19">
        <v>72</v>
      </c>
      <c r="B100" s="19">
        <v>7</v>
      </c>
      <c r="C100" s="20" t="s">
        <v>697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21">
        <f t="shared" si="28"/>
        <v>0</v>
      </c>
      <c r="N100" s="22"/>
      <c r="O100" s="19">
        <v>0</v>
      </c>
      <c r="P100" s="21">
        <f t="shared" si="29"/>
        <v>0</v>
      </c>
      <c r="Q100" s="23"/>
    </row>
    <row r="101" spans="1:17" s="24" customFormat="1" ht="24.95" customHeight="1">
      <c r="A101" s="19">
        <v>73</v>
      </c>
      <c r="B101" s="19">
        <v>7</v>
      </c>
      <c r="C101" s="20" t="s">
        <v>698</v>
      </c>
      <c r="D101" s="19">
        <v>0</v>
      </c>
      <c r="E101" s="19">
        <v>73</v>
      </c>
      <c r="F101" s="19">
        <v>12</v>
      </c>
      <c r="G101" s="19">
        <v>90</v>
      </c>
      <c r="H101" s="19">
        <v>3</v>
      </c>
      <c r="I101" s="19">
        <v>25</v>
      </c>
      <c r="J101" s="19">
        <v>3</v>
      </c>
      <c r="K101" s="19">
        <v>2</v>
      </c>
      <c r="L101" s="19">
        <v>14</v>
      </c>
      <c r="M101" s="21">
        <f t="shared" si="28"/>
        <v>222</v>
      </c>
      <c r="N101" s="22"/>
      <c r="O101" s="19">
        <v>1</v>
      </c>
      <c r="P101" s="21">
        <f t="shared" si="29"/>
        <v>223</v>
      </c>
      <c r="Q101" s="23"/>
    </row>
    <row r="102" spans="1:17" s="24" customFormat="1" ht="24.95" customHeight="1">
      <c r="A102" s="19">
        <v>74</v>
      </c>
      <c r="B102" s="19">
        <v>7</v>
      </c>
      <c r="C102" s="20" t="s">
        <v>699</v>
      </c>
      <c r="D102" s="19">
        <v>0</v>
      </c>
      <c r="E102" s="19">
        <v>0</v>
      </c>
      <c r="F102" s="19">
        <v>0</v>
      </c>
      <c r="G102" s="19">
        <v>53</v>
      </c>
      <c r="H102" s="19">
        <v>0</v>
      </c>
      <c r="I102" s="19">
        <v>1</v>
      </c>
      <c r="J102" s="19">
        <v>0</v>
      </c>
      <c r="K102" s="19">
        <v>0</v>
      </c>
      <c r="L102" s="19">
        <v>19</v>
      </c>
      <c r="M102" s="21">
        <f t="shared" si="28"/>
        <v>73</v>
      </c>
      <c r="N102" s="22"/>
      <c r="O102" s="19">
        <v>0</v>
      </c>
      <c r="P102" s="21">
        <f t="shared" si="29"/>
        <v>73</v>
      </c>
      <c r="Q102" s="23"/>
    </row>
    <row r="103" spans="1:17" s="24" customFormat="1" ht="24.95" customHeight="1">
      <c r="A103" s="19">
        <v>75</v>
      </c>
      <c r="B103" s="19">
        <v>7</v>
      </c>
      <c r="C103" s="20" t="s">
        <v>700</v>
      </c>
      <c r="D103" s="19">
        <v>0</v>
      </c>
      <c r="E103" s="19">
        <v>1</v>
      </c>
      <c r="F103" s="19">
        <v>0</v>
      </c>
      <c r="G103" s="19">
        <v>8</v>
      </c>
      <c r="H103" s="19">
        <v>1</v>
      </c>
      <c r="I103" s="19">
        <v>12</v>
      </c>
      <c r="J103" s="19">
        <v>0</v>
      </c>
      <c r="K103" s="19">
        <v>0</v>
      </c>
      <c r="L103" s="19">
        <v>0</v>
      </c>
      <c r="M103" s="21">
        <f t="shared" si="28"/>
        <v>22</v>
      </c>
      <c r="N103" s="22"/>
      <c r="O103" s="19">
        <v>2</v>
      </c>
      <c r="P103" s="21">
        <f t="shared" si="29"/>
        <v>24</v>
      </c>
      <c r="Q103" s="23"/>
    </row>
    <row r="104" spans="1:17" s="24" customFormat="1" ht="24.95" customHeight="1">
      <c r="A104" s="19">
        <v>76</v>
      </c>
      <c r="B104" s="19">
        <v>7</v>
      </c>
      <c r="C104" s="20" t="s">
        <v>701</v>
      </c>
      <c r="D104" s="19">
        <v>0</v>
      </c>
      <c r="E104" s="19">
        <v>0</v>
      </c>
      <c r="F104" s="19">
        <v>0</v>
      </c>
      <c r="G104" s="19">
        <v>2</v>
      </c>
      <c r="H104" s="19">
        <v>1</v>
      </c>
      <c r="I104" s="19">
        <v>2</v>
      </c>
      <c r="J104" s="19">
        <v>0</v>
      </c>
      <c r="K104" s="19">
        <v>0</v>
      </c>
      <c r="L104" s="19">
        <v>2</v>
      </c>
      <c r="M104" s="21">
        <f t="shared" si="28"/>
        <v>7</v>
      </c>
      <c r="N104" s="22"/>
      <c r="O104" s="19">
        <v>0</v>
      </c>
      <c r="P104" s="21">
        <f t="shared" si="29"/>
        <v>7</v>
      </c>
      <c r="Q104" s="23"/>
    </row>
    <row r="105" spans="1:17" s="24" customFormat="1" ht="24.95" customHeight="1">
      <c r="A105" s="19">
        <v>77</v>
      </c>
      <c r="B105" s="19">
        <v>7</v>
      </c>
      <c r="C105" s="20" t="s">
        <v>702</v>
      </c>
      <c r="D105" s="19">
        <v>0</v>
      </c>
      <c r="E105" s="19">
        <v>0</v>
      </c>
      <c r="F105" s="19">
        <v>1</v>
      </c>
      <c r="G105" s="19">
        <v>16</v>
      </c>
      <c r="H105" s="19">
        <v>6</v>
      </c>
      <c r="I105" s="19">
        <v>7</v>
      </c>
      <c r="J105" s="19">
        <v>0</v>
      </c>
      <c r="K105" s="19">
        <v>0</v>
      </c>
      <c r="L105" s="19">
        <v>2</v>
      </c>
      <c r="M105" s="21">
        <f t="shared" si="28"/>
        <v>32</v>
      </c>
      <c r="N105" s="22"/>
      <c r="O105" s="19">
        <v>0</v>
      </c>
      <c r="P105" s="21">
        <f t="shared" si="29"/>
        <v>32</v>
      </c>
      <c r="Q105" s="23"/>
    </row>
    <row r="106" spans="1:17" s="24" customFormat="1" ht="24.95" customHeight="1">
      <c r="A106" s="19">
        <v>78</v>
      </c>
      <c r="B106" s="19">
        <v>7</v>
      </c>
      <c r="C106" s="20" t="s">
        <v>703</v>
      </c>
      <c r="D106" s="19">
        <v>0</v>
      </c>
      <c r="E106" s="19">
        <v>3</v>
      </c>
      <c r="F106" s="19">
        <v>0</v>
      </c>
      <c r="G106" s="19">
        <v>31</v>
      </c>
      <c r="H106" s="19">
        <v>0</v>
      </c>
      <c r="I106" s="19">
        <v>14</v>
      </c>
      <c r="J106" s="19">
        <v>1</v>
      </c>
      <c r="K106" s="19">
        <v>0</v>
      </c>
      <c r="L106" s="19">
        <v>20</v>
      </c>
      <c r="M106" s="21">
        <f t="shared" si="28"/>
        <v>69</v>
      </c>
      <c r="N106" s="22"/>
      <c r="O106" s="19">
        <v>0</v>
      </c>
      <c r="P106" s="21">
        <f t="shared" si="29"/>
        <v>69</v>
      </c>
      <c r="Q106" s="23"/>
    </row>
    <row r="107" spans="1:17" s="1" customFormat="1" ht="24.95" customHeight="1">
      <c r="A107" s="19">
        <v>79</v>
      </c>
      <c r="B107" s="19">
        <v>7</v>
      </c>
      <c r="C107" s="20" t="s">
        <v>704</v>
      </c>
      <c r="D107" s="19">
        <v>0</v>
      </c>
      <c r="E107" s="19">
        <v>4</v>
      </c>
      <c r="F107" s="19">
        <v>0</v>
      </c>
      <c r="G107" s="19">
        <v>3</v>
      </c>
      <c r="H107" s="19">
        <v>0</v>
      </c>
      <c r="I107" s="19">
        <v>3</v>
      </c>
      <c r="J107" s="19">
        <v>1</v>
      </c>
      <c r="K107" s="19">
        <v>0</v>
      </c>
      <c r="L107" s="19">
        <v>11</v>
      </c>
      <c r="M107" s="21">
        <f t="shared" si="28"/>
        <v>22</v>
      </c>
      <c r="N107" s="22"/>
      <c r="O107" s="19">
        <v>0</v>
      </c>
      <c r="P107" s="21">
        <f t="shared" si="29"/>
        <v>22</v>
      </c>
      <c r="Q107" s="23"/>
    </row>
    <row r="108" spans="1:17" s="1" customFormat="1" ht="24.95" customHeight="1">
      <c r="A108" s="19">
        <v>80</v>
      </c>
      <c r="B108" s="19">
        <v>7</v>
      </c>
      <c r="C108" s="20" t="s">
        <v>705</v>
      </c>
      <c r="D108" s="19">
        <v>0</v>
      </c>
      <c r="E108" s="19">
        <v>4</v>
      </c>
      <c r="F108" s="19">
        <v>0</v>
      </c>
      <c r="G108" s="19">
        <v>4</v>
      </c>
      <c r="H108" s="19">
        <v>0</v>
      </c>
      <c r="I108" s="19">
        <v>4</v>
      </c>
      <c r="J108" s="19">
        <v>0</v>
      </c>
      <c r="K108" s="19">
        <v>0</v>
      </c>
      <c r="L108" s="19">
        <v>2</v>
      </c>
      <c r="M108" s="21">
        <f t="shared" si="28"/>
        <v>14</v>
      </c>
      <c r="N108" s="22"/>
      <c r="O108" s="19">
        <v>0</v>
      </c>
      <c r="P108" s="21">
        <f t="shared" si="29"/>
        <v>14</v>
      </c>
      <c r="Q108" s="23"/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86</v>
      </c>
      <c r="E109" s="28">
        <f t="shared" si="30"/>
        <v>1283</v>
      </c>
      <c r="F109" s="28">
        <f t="shared" si="30"/>
        <v>109</v>
      </c>
      <c r="G109" s="28">
        <f t="shared" si="30"/>
        <v>2783</v>
      </c>
      <c r="H109" s="28">
        <f t="shared" si="30"/>
        <v>175</v>
      </c>
      <c r="I109" s="28">
        <f t="shared" si="30"/>
        <v>1400</v>
      </c>
      <c r="J109" s="28">
        <f t="shared" si="30"/>
        <v>84</v>
      </c>
      <c r="K109" s="28">
        <f t="shared" si="30"/>
        <v>71</v>
      </c>
      <c r="L109" s="28">
        <f t="shared" si="30"/>
        <v>2219</v>
      </c>
      <c r="M109" s="28">
        <f t="shared" si="30"/>
        <v>8210</v>
      </c>
      <c r="N109" s="28">
        <f t="shared" si="30"/>
        <v>0</v>
      </c>
      <c r="O109" s="28">
        <f t="shared" si="30"/>
        <v>161</v>
      </c>
      <c r="P109" s="28">
        <f t="shared" si="30"/>
        <v>8371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86</v>
      </c>
      <c r="E110" s="28">
        <f>E109</f>
        <v>1283</v>
      </c>
      <c r="F110" s="28">
        <f t="shared" ref="F110:Q110" si="31">F109</f>
        <v>109</v>
      </c>
      <c r="G110" s="28">
        <f t="shared" si="31"/>
        <v>2783</v>
      </c>
      <c r="H110" s="28">
        <f t="shared" si="31"/>
        <v>175</v>
      </c>
      <c r="I110" s="28">
        <f t="shared" si="31"/>
        <v>1400</v>
      </c>
      <c r="J110" s="28">
        <f t="shared" si="31"/>
        <v>84</v>
      </c>
      <c r="K110" s="28">
        <f t="shared" si="31"/>
        <v>71</v>
      </c>
      <c r="L110" s="28">
        <f t="shared" si="31"/>
        <v>2219</v>
      </c>
      <c r="M110" s="28">
        <f t="shared" si="31"/>
        <v>8210</v>
      </c>
      <c r="N110" s="28">
        <f t="shared" si="31"/>
        <v>0</v>
      </c>
      <c r="O110" s="28">
        <f t="shared" si="31"/>
        <v>161</v>
      </c>
      <c r="P110" s="28">
        <f t="shared" si="31"/>
        <v>8371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7</v>
      </c>
      <c r="C111" s="20" t="s">
        <v>706</v>
      </c>
      <c r="D111" s="19">
        <v>0</v>
      </c>
      <c r="E111" s="19">
        <v>3</v>
      </c>
      <c r="F111" s="19">
        <v>0</v>
      </c>
      <c r="G111" s="19">
        <v>1</v>
      </c>
      <c r="H111" s="19">
        <v>2</v>
      </c>
      <c r="I111" s="19">
        <v>3</v>
      </c>
      <c r="J111" s="19">
        <v>0</v>
      </c>
      <c r="K111" s="19">
        <v>0</v>
      </c>
      <c r="L111" s="19">
        <v>1</v>
      </c>
      <c r="M111" s="29">
        <f t="shared" ref="M111:M120" si="32">SUM(D111:L111)</f>
        <v>10</v>
      </c>
      <c r="N111" s="22"/>
      <c r="O111" s="19">
        <v>0</v>
      </c>
      <c r="P111" s="29">
        <f>SUM(M111+O111)</f>
        <v>10</v>
      </c>
      <c r="Q111" s="23"/>
    </row>
    <row r="112" spans="1:17" s="24" customFormat="1" ht="24.95" customHeight="1">
      <c r="A112" s="19">
        <v>82</v>
      </c>
      <c r="B112" s="19">
        <v>7</v>
      </c>
      <c r="C112" s="20" t="s">
        <v>707</v>
      </c>
      <c r="D112" s="19">
        <v>1</v>
      </c>
      <c r="E112" s="19">
        <v>5</v>
      </c>
      <c r="F112" s="19">
        <v>0</v>
      </c>
      <c r="G112" s="19">
        <v>19</v>
      </c>
      <c r="H112" s="19">
        <v>0</v>
      </c>
      <c r="I112" s="19">
        <v>1</v>
      </c>
      <c r="J112" s="19">
        <v>0</v>
      </c>
      <c r="K112" s="19">
        <v>0</v>
      </c>
      <c r="L112" s="19">
        <v>2</v>
      </c>
      <c r="M112" s="29">
        <f t="shared" si="32"/>
        <v>28</v>
      </c>
      <c r="N112" s="22"/>
      <c r="O112" s="19">
        <v>0</v>
      </c>
      <c r="P112" s="29">
        <f t="shared" ref="P112:P120" si="33">SUM(M112+O112)</f>
        <v>28</v>
      </c>
      <c r="Q112" s="23"/>
    </row>
    <row r="113" spans="1:17" s="24" customFormat="1" ht="24.95" customHeight="1">
      <c r="A113" s="19">
        <v>83</v>
      </c>
      <c r="B113" s="19">
        <v>7</v>
      </c>
      <c r="C113" s="20" t="s">
        <v>708</v>
      </c>
      <c r="D113" s="19">
        <v>0</v>
      </c>
      <c r="E113" s="19">
        <v>0</v>
      </c>
      <c r="F113" s="19">
        <v>1</v>
      </c>
      <c r="G113" s="19">
        <v>31</v>
      </c>
      <c r="H113" s="19">
        <v>0</v>
      </c>
      <c r="I113" s="19">
        <v>12</v>
      </c>
      <c r="J113" s="19">
        <v>0</v>
      </c>
      <c r="K113" s="19">
        <v>0</v>
      </c>
      <c r="L113" s="19">
        <v>5</v>
      </c>
      <c r="M113" s="29">
        <f t="shared" si="32"/>
        <v>49</v>
      </c>
      <c r="N113" s="22"/>
      <c r="O113" s="19">
        <v>0</v>
      </c>
      <c r="P113" s="29">
        <f t="shared" si="33"/>
        <v>49</v>
      </c>
      <c r="Q113" s="23"/>
    </row>
    <row r="114" spans="1:17" s="24" customFormat="1" ht="24.95" customHeight="1">
      <c r="A114" s="19">
        <v>84</v>
      </c>
      <c r="B114" s="19">
        <v>7</v>
      </c>
      <c r="C114" s="20" t="s">
        <v>709</v>
      </c>
      <c r="D114" s="19">
        <v>0</v>
      </c>
      <c r="E114" s="19">
        <v>0</v>
      </c>
      <c r="F114" s="19">
        <v>0</v>
      </c>
      <c r="G114" s="19">
        <v>19</v>
      </c>
      <c r="H114" s="19">
        <v>1</v>
      </c>
      <c r="I114" s="19">
        <v>2</v>
      </c>
      <c r="J114" s="19">
        <v>1</v>
      </c>
      <c r="K114" s="19">
        <v>0</v>
      </c>
      <c r="L114" s="19">
        <v>2</v>
      </c>
      <c r="M114" s="29">
        <f t="shared" si="32"/>
        <v>25</v>
      </c>
      <c r="N114" s="22"/>
      <c r="O114" s="19">
        <v>0</v>
      </c>
      <c r="P114" s="29">
        <f t="shared" si="33"/>
        <v>25</v>
      </c>
      <c r="Q114" s="23"/>
    </row>
    <row r="115" spans="1:17" s="24" customFormat="1" ht="24.95" customHeight="1">
      <c r="A115" s="19">
        <v>85</v>
      </c>
      <c r="B115" s="19">
        <v>7</v>
      </c>
      <c r="C115" s="20" t="s">
        <v>710</v>
      </c>
      <c r="D115" s="19">
        <v>0</v>
      </c>
      <c r="E115" s="19">
        <v>0</v>
      </c>
      <c r="F115" s="19">
        <v>0</v>
      </c>
      <c r="G115" s="19">
        <v>1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29">
        <f t="shared" si="32"/>
        <v>1</v>
      </c>
      <c r="N115" s="22"/>
      <c r="O115" s="19">
        <v>0</v>
      </c>
      <c r="P115" s="29">
        <f t="shared" si="33"/>
        <v>1</v>
      </c>
      <c r="Q115" s="23"/>
    </row>
    <row r="116" spans="1:17" s="24" customFormat="1" ht="24.95" customHeight="1">
      <c r="A116" s="19">
        <v>86</v>
      </c>
      <c r="B116" s="19">
        <v>7</v>
      </c>
      <c r="C116" s="20" t="s">
        <v>711</v>
      </c>
      <c r="D116" s="19">
        <v>0</v>
      </c>
      <c r="E116" s="19">
        <v>0</v>
      </c>
      <c r="F116" s="19">
        <v>0</v>
      </c>
      <c r="G116" s="19">
        <v>1</v>
      </c>
      <c r="H116" s="19">
        <v>1</v>
      </c>
      <c r="I116" s="19">
        <v>0</v>
      </c>
      <c r="J116" s="19">
        <v>0</v>
      </c>
      <c r="K116" s="19">
        <v>0</v>
      </c>
      <c r="L116" s="19">
        <v>0</v>
      </c>
      <c r="M116" s="29">
        <f t="shared" si="32"/>
        <v>2</v>
      </c>
      <c r="N116" s="22"/>
      <c r="O116" s="19">
        <v>0</v>
      </c>
      <c r="P116" s="29">
        <f t="shared" si="33"/>
        <v>2</v>
      </c>
      <c r="Q116" s="23"/>
    </row>
    <row r="117" spans="1:17" s="24" customFormat="1" ht="24.95" customHeight="1">
      <c r="A117" s="19">
        <v>87</v>
      </c>
      <c r="B117" s="19">
        <v>7</v>
      </c>
      <c r="C117" s="20" t="s">
        <v>712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29">
        <f t="shared" si="32"/>
        <v>0</v>
      </c>
      <c r="N117" s="22"/>
      <c r="O117" s="19">
        <v>0</v>
      </c>
      <c r="P117" s="29">
        <f t="shared" si="33"/>
        <v>0</v>
      </c>
      <c r="Q117" s="23"/>
    </row>
    <row r="118" spans="1:17" s="24" customFormat="1" ht="24.95" customHeight="1">
      <c r="A118" s="19">
        <v>88</v>
      </c>
      <c r="B118" s="19">
        <v>7</v>
      </c>
      <c r="C118" s="20" t="s">
        <v>713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29">
        <f t="shared" si="32"/>
        <v>0</v>
      </c>
      <c r="N118" s="22"/>
      <c r="O118" s="19">
        <v>0</v>
      </c>
      <c r="P118" s="29">
        <f t="shared" si="33"/>
        <v>0</v>
      </c>
      <c r="Q118" s="23"/>
    </row>
    <row r="119" spans="1:17" s="24" customFormat="1" ht="24.95" customHeight="1">
      <c r="A119" s="19">
        <v>89</v>
      </c>
      <c r="B119" s="19">
        <v>7</v>
      </c>
      <c r="C119" s="20" t="s">
        <v>714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29">
        <f t="shared" si="32"/>
        <v>0</v>
      </c>
      <c r="N119" s="22"/>
      <c r="O119" s="19">
        <v>0</v>
      </c>
      <c r="P119" s="29">
        <f t="shared" si="33"/>
        <v>0</v>
      </c>
      <c r="Q119" s="23"/>
    </row>
    <row r="120" spans="1:17" s="24" customFormat="1" ht="24.95" customHeight="1">
      <c r="A120" s="19">
        <v>90</v>
      </c>
      <c r="B120" s="19">
        <v>7</v>
      </c>
      <c r="C120" s="20" t="s">
        <v>715</v>
      </c>
      <c r="D120" s="19">
        <v>0</v>
      </c>
      <c r="E120" s="19">
        <v>0</v>
      </c>
      <c r="F120" s="19">
        <v>0</v>
      </c>
      <c r="G120" s="19">
        <v>10</v>
      </c>
      <c r="H120" s="19">
        <v>0</v>
      </c>
      <c r="I120" s="19">
        <v>1</v>
      </c>
      <c r="J120" s="19">
        <v>0</v>
      </c>
      <c r="K120" s="19">
        <v>0</v>
      </c>
      <c r="L120" s="19">
        <v>0</v>
      </c>
      <c r="M120" s="29">
        <f t="shared" si="32"/>
        <v>11</v>
      </c>
      <c r="N120" s="22"/>
      <c r="O120" s="19">
        <v>0</v>
      </c>
      <c r="P120" s="29">
        <f t="shared" si="33"/>
        <v>11</v>
      </c>
      <c r="Q120" s="23"/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87</v>
      </c>
      <c r="E121" s="28">
        <f t="shared" si="34"/>
        <v>1291</v>
      </c>
      <c r="F121" s="28">
        <f t="shared" si="34"/>
        <v>110</v>
      </c>
      <c r="G121" s="28">
        <f t="shared" si="34"/>
        <v>2865</v>
      </c>
      <c r="H121" s="28">
        <f t="shared" si="34"/>
        <v>179</v>
      </c>
      <c r="I121" s="28">
        <f t="shared" si="34"/>
        <v>1419</v>
      </c>
      <c r="J121" s="28">
        <f t="shared" si="34"/>
        <v>85</v>
      </c>
      <c r="K121" s="28">
        <f t="shared" si="34"/>
        <v>71</v>
      </c>
      <c r="L121" s="28">
        <f t="shared" si="34"/>
        <v>2229</v>
      </c>
      <c r="M121" s="28">
        <f t="shared" si="34"/>
        <v>8336</v>
      </c>
      <c r="N121" s="28">
        <f t="shared" si="34"/>
        <v>0</v>
      </c>
      <c r="O121" s="28">
        <f t="shared" si="34"/>
        <v>161</v>
      </c>
      <c r="P121" s="28">
        <f t="shared" si="34"/>
        <v>8497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87</v>
      </c>
      <c r="E122" s="28">
        <f>E121</f>
        <v>1291</v>
      </c>
      <c r="F122" s="28">
        <f t="shared" ref="F122:Q122" si="35">F121</f>
        <v>110</v>
      </c>
      <c r="G122" s="28">
        <f t="shared" si="35"/>
        <v>2865</v>
      </c>
      <c r="H122" s="28">
        <f t="shared" si="35"/>
        <v>179</v>
      </c>
      <c r="I122" s="28">
        <f t="shared" si="35"/>
        <v>1419</v>
      </c>
      <c r="J122" s="28">
        <f t="shared" si="35"/>
        <v>85</v>
      </c>
      <c r="K122" s="28">
        <f t="shared" si="35"/>
        <v>71</v>
      </c>
      <c r="L122" s="28">
        <f t="shared" si="35"/>
        <v>2229</v>
      </c>
      <c r="M122" s="28">
        <f t="shared" si="35"/>
        <v>8336</v>
      </c>
      <c r="N122" s="28">
        <f t="shared" si="35"/>
        <v>0</v>
      </c>
      <c r="O122" s="28">
        <f t="shared" si="35"/>
        <v>161</v>
      </c>
      <c r="P122" s="28">
        <f t="shared" si="35"/>
        <v>8497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7</v>
      </c>
      <c r="C123" s="20" t="s">
        <v>716</v>
      </c>
      <c r="D123" s="19">
        <v>0</v>
      </c>
      <c r="E123" s="19">
        <v>3</v>
      </c>
      <c r="F123" s="19">
        <v>0</v>
      </c>
      <c r="G123" s="19">
        <v>4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29">
        <f t="shared" ref="M123:M132" si="36">SUM(D123:L123)</f>
        <v>7</v>
      </c>
      <c r="N123" s="22"/>
      <c r="O123" s="19">
        <v>0</v>
      </c>
      <c r="P123" s="29">
        <f t="shared" ref="P123:P132" si="37">SUM(M123+O123)</f>
        <v>7</v>
      </c>
      <c r="Q123" s="23"/>
    </row>
    <row r="124" spans="1:17" s="24" customFormat="1" ht="24.95" customHeight="1">
      <c r="A124" s="19">
        <v>92</v>
      </c>
      <c r="B124" s="19">
        <v>7</v>
      </c>
      <c r="C124" s="20" t="s">
        <v>717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29">
        <f t="shared" si="36"/>
        <v>0</v>
      </c>
      <c r="N124" s="22"/>
      <c r="O124" s="19">
        <v>0</v>
      </c>
      <c r="P124" s="29">
        <f t="shared" si="37"/>
        <v>0</v>
      </c>
      <c r="Q124" s="23"/>
    </row>
    <row r="125" spans="1:17" s="24" customFormat="1" ht="24.95" customHeight="1">
      <c r="A125" s="19">
        <v>93</v>
      </c>
      <c r="B125" s="19">
        <v>7</v>
      </c>
      <c r="C125" s="20" t="s">
        <v>718</v>
      </c>
      <c r="D125" s="19">
        <v>0</v>
      </c>
      <c r="E125" s="19">
        <v>0</v>
      </c>
      <c r="F125" s="19">
        <v>0</v>
      </c>
      <c r="G125" s="19">
        <v>6</v>
      </c>
      <c r="H125" s="19">
        <v>0</v>
      </c>
      <c r="I125" s="19">
        <v>1</v>
      </c>
      <c r="J125" s="19">
        <v>0</v>
      </c>
      <c r="K125" s="19">
        <v>0</v>
      </c>
      <c r="L125" s="19">
        <v>1</v>
      </c>
      <c r="M125" s="29">
        <f t="shared" si="36"/>
        <v>8</v>
      </c>
      <c r="N125" s="22"/>
      <c r="O125" s="19">
        <v>0</v>
      </c>
      <c r="P125" s="29">
        <f t="shared" si="37"/>
        <v>8</v>
      </c>
      <c r="Q125" s="23"/>
    </row>
    <row r="126" spans="1:17" s="24" customFormat="1" ht="24.95" customHeight="1">
      <c r="A126" s="19">
        <v>94</v>
      </c>
      <c r="B126" s="19">
        <v>7</v>
      </c>
      <c r="C126" s="20" t="s">
        <v>719</v>
      </c>
      <c r="D126" s="19">
        <v>0</v>
      </c>
      <c r="E126" s="19">
        <v>0</v>
      </c>
      <c r="F126" s="19">
        <v>0</v>
      </c>
      <c r="G126" s="19">
        <v>1</v>
      </c>
      <c r="H126" s="19">
        <v>1</v>
      </c>
      <c r="I126" s="19">
        <v>0</v>
      </c>
      <c r="J126" s="19">
        <v>0</v>
      </c>
      <c r="K126" s="19">
        <v>0</v>
      </c>
      <c r="L126" s="19">
        <v>0</v>
      </c>
      <c r="M126" s="29">
        <f t="shared" si="36"/>
        <v>2</v>
      </c>
      <c r="N126" s="22"/>
      <c r="O126" s="19">
        <v>0</v>
      </c>
      <c r="P126" s="29">
        <f t="shared" si="37"/>
        <v>2</v>
      </c>
      <c r="Q126" s="23"/>
    </row>
    <row r="127" spans="1:17" s="1" customFormat="1" ht="24.95" customHeight="1">
      <c r="A127" s="19">
        <v>95</v>
      </c>
      <c r="B127" s="19">
        <v>7</v>
      </c>
      <c r="C127" s="20" t="s">
        <v>720</v>
      </c>
      <c r="D127" s="19">
        <v>0</v>
      </c>
      <c r="E127" s="19">
        <v>0</v>
      </c>
      <c r="F127" s="19">
        <v>0</v>
      </c>
      <c r="G127" s="19">
        <v>4</v>
      </c>
      <c r="H127" s="19">
        <v>1</v>
      </c>
      <c r="I127" s="19">
        <v>1</v>
      </c>
      <c r="J127" s="19">
        <v>0</v>
      </c>
      <c r="K127" s="19">
        <v>0</v>
      </c>
      <c r="L127" s="19">
        <v>1</v>
      </c>
      <c r="M127" s="29">
        <f t="shared" si="36"/>
        <v>7</v>
      </c>
      <c r="N127" s="22"/>
      <c r="O127" s="19">
        <v>0</v>
      </c>
      <c r="P127" s="29">
        <f t="shared" si="37"/>
        <v>7</v>
      </c>
      <c r="Q127" s="23"/>
    </row>
    <row r="128" spans="1:17" s="1" customFormat="1" ht="24.95" customHeight="1">
      <c r="A128" s="19">
        <v>96</v>
      </c>
      <c r="B128" s="19">
        <v>7</v>
      </c>
      <c r="C128" s="20" t="s">
        <v>721</v>
      </c>
      <c r="D128" s="19">
        <v>0</v>
      </c>
      <c r="E128" s="19">
        <v>0</v>
      </c>
      <c r="F128" s="19">
        <v>0</v>
      </c>
      <c r="G128" s="19">
        <v>1</v>
      </c>
      <c r="H128" s="19">
        <v>0</v>
      </c>
      <c r="I128" s="19">
        <v>0</v>
      </c>
      <c r="J128" s="19">
        <v>0</v>
      </c>
      <c r="K128" s="19">
        <v>0</v>
      </c>
      <c r="L128" s="19">
        <v>1</v>
      </c>
      <c r="M128" s="29">
        <f t="shared" si="36"/>
        <v>2</v>
      </c>
      <c r="N128" s="22"/>
      <c r="O128" s="19">
        <v>0</v>
      </c>
      <c r="P128" s="29">
        <f t="shared" si="37"/>
        <v>2</v>
      </c>
      <c r="Q128" s="23"/>
    </row>
    <row r="129" spans="1:17" s="1" customFormat="1" ht="24.95" customHeight="1">
      <c r="A129" s="19">
        <v>97</v>
      </c>
      <c r="B129" s="19">
        <v>7</v>
      </c>
      <c r="C129" s="20" t="s">
        <v>722</v>
      </c>
      <c r="D129" s="19">
        <v>0</v>
      </c>
      <c r="E129" s="19">
        <v>26</v>
      </c>
      <c r="F129" s="19">
        <v>0</v>
      </c>
      <c r="G129" s="19">
        <v>16</v>
      </c>
      <c r="H129" s="19">
        <v>0</v>
      </c>
      <c r="I129" s="19">
        <v>5</v>
      </c>
      <c r="J129" s="19">
        <v>0</v>
      </c>
      <c r="K129" s="19">
        <v>0</v>
      </c>
      <c r="L129" s="19">
        <v>27</v>
      </c>
      <c r="M129" s="29">
        <f t="shared" si="36"/>
        <v>74</v>
      </c>
      <c r="N129" s="22"/>
      <c r="O129" s="19">
        <v>1</v>
      </c>
      <c r="P129" s="29">
        <f t="shared" si="37"/>
        <v>75</v>
      </c>
      <c r="Q129" s="23"/>
    </row>
    <row r="130" spans="1:17" s="1" customFormat="1" ht="24.95" customHeight="1">
      <c r="A130" s="19">
        <v>98</v>
      </c>
      <c r="B130" s="19">
        <v>7</v>
      </c>
      <c r="C130" s="20" t="s">
        <v>723</v>
      </c>
      <c r="D130" s="19">
        <v>0</v>
      </c>
      <c r="E130" s="19">
        <v>16</v>
      </c>
      <c r="F130" s="19">
        <v>4</v>
      </c>
      <c r="G130" s="19">
        <v>23</v>
      </c>
      <c r="H130" s="19">
        <v>4</v>
      </c>
      <c r="I130" s="19">
        <v>10</v>
      </c>
      <c r="J130" s="19">
        <v>0</v>
      </c>
      <c r="K130" s="19">
        <v>1</v>
      </c>
      <c r="L130" s="19">
        <v>17</v>
      </c>
      <c r="M130" s="29">
        <f t="shared" si="36"/>
        <v>75</v>
      </c>
      <c r="N130" s="22"/>
      <c r="O130" s="19">
        <v>0</v>
      </c>
      <c r="P130" s="29">
        <f t="shared" si="37"/>
        <v>75</v>
      </c>
      <c r="Q130" s="23"/>
    </row>
    <row r="131" spans="1:17" s="24" customFormat="1" ht="24.95" customHeight="1">
      <c r="A131" s="19">
        <v>99</v>
      </c>
      <c r="B131" s="19">
        <v>7</v>
      </c>
      <c r="C131" s="20" t="s">
        <v>724</v>
      </c>
      <c r="D131" s="19">
        <v>8</v>
      </c>
      <c r="E131" s="19">
        <v>38</v>
      </c>
      <c r="F131" s="19">
        <v>4</v>
      </c>
      <c r="G131" s="19">
        <v>101</v>
      </c>
      <c r="H131" s="19">
        <v>3</v>
      </c>
      <c r="I131" s="19">
        <v>24</v>
      </c>
      <c r="J131" s="19">
        <v>4</v>
      </c>
      <c r="K131" s="19">
        <v>1</v>
      </c>
      <c r="L131" s="19">
        <v>44</v>
      </c>
      <c r="M131" s="29">
        <f t="shared" si="36"/>
        <v>227</v>
      </c>
      <c r="N131" s="22"/>
      <c r="O131" s="19">
        <v>6</v>
      </c>
      <c r="P131" s="29">
        <f t="shared" si="37"/>
        <v>233</v>
      </c>
      <c r="Q131" s="23"/>
    </row>
    <row r="132" spans="1:17" s="24" customFormat="1" ht="24.95" customHeight="1">
      <c r="A132" s="19">
        <v>100</v>
      </c>
      <c r="B132" s="19">
        <v>7</v>
      </c>
      <c r="C132" s="20" t="s">
        <v>725</v>
      </c>
      <c r="D132" s="19">
        <v>1</v>
      </c>
      <c r="E132" s="19">
        <v>35</v>
      </c>
      <c r="F132" s="19">
        <v>0</v>
      </c>
      <c r="G132" s="19">
        <v>51</v>
      </c>
      <c r="H132" s="19">
        <v>1</v>
      </c>
      <c r="I132" s="19">
        <v>8</v>
      </c>
      <c r="J132" s="19">
        <v>0</v>
      </c>
      <c r="K132" s="19">
        <v>0</v>
      </c>
      <c r="L132" s="19">
        <v>9</v>
      </c>
      <c r="M132" s="29">
        <f t="shared" si="36"/>
        <v>105</v>
      </c>
      <c r="N132" s="22"/>
      <c r="O132" s="19">
        <v>1</v>
      </c>
      <c r="P132" s="29">
        <f t="shared" si="37"/>
        <v>106</v>
      </c>
      <c r="Q132" s="23"/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96</v>
      </c>
      <c r="E133" s="28">
        <f t="shared" si="38"/>
        <v>1409</v>
      </c>
      <c r="F133" s="28">
        <f t="shared" si="38"/>
        <v>118</v>
      </c>
      <c r="G133" s="28">
        <f t="shared" si="38"/>
        <v>3072</v>
      </c>
      <c r="H133" s="28">
        <f t="shared" si="38"/>
        <v>189</v>
      </c>
      <c r="I133" s="28">
        <f t="shared" si="38"/>
        <v>1468</v>
      </c>
      <c r="J133" s="28">
        <f t="shared" si="38"/>
        <v>89</v>
      </c>
      <c r="K133" s="28">
        <f t="shared" si="38"/>
        <v>73</v>
      </c>
      <c r="L133" s="28">
        <f t="shared" si="38"/>
        <v>2329</v>
      </c>
      <c r="M133" s="28">
        <f t="shared" si="38"/>
        <v>8843</v>
      </c>
      <c r="N133" s="28">
        <f t="shared" si="38"/>
        <v>0</v>
      </c>
      <c r="O133" s="28">
        <f t="shared" si="38"/>
        <v>169</v>
      </c>
      <c r="P133" s="28">
        <f t="shared" si="38"/>
        <v>9012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96</v>
      </c>
      <c r="E134" s="28">
        <f>E133</f>
        <v>1409</v>
      </c>
      <c r="F134" s="28">
        <f t="shared" ref="F134:Q134" si="39">F133</f>
        <v>118</v>
      </c>
      <c r="G134" s="28">
        <f t="shared" si="39"/>
        <v>3072</v>
      </c>
      <c r="H134" s="28">
        <f t="shared" si="39"/>
        <v>189</v>
      </c>
      <c r="I134" s="28">
        <f t="shared" si="39"/>
        <v>1468</v>
      </c>
      <c r="J134" s="28">
        <f t="shared" si="39"/>
        <v>89</v>
      </c>
      <c r="K134" s="28">
        <f t="shared" si="39"/>
        <v>73</v>
      </c>
      <c r="L134" s="28">
        <f t="shared" si="39"/>
        <v>2329</v>
      </c>
      <c r="M134" s="28">
        <f t="shared" si="39"/>
        <v>8843</v>
      </c>
      <c r="N134" s="28">
        <f t="shared" si="39"/>
        <v>0</v>
      </c>
      <c r="O134" s="28">
        <f t="shared" si="39"/>
        <v>169</v>
      </c>
      <c r="P134" s="28">
        <f t="shared" si="39"/>
        <v>9012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7</v>
      </c>
      <c r="C135" s="20" t="s">
        <v>726</v>
      </c>
      <c r="D135" s="19">
        <v>0</v>
      </c>
      <c r="E135" s="19">
        <v>5</v>
      </c>
      <c r="F135" s="19">
        <v>0</v>
      </c>
      <c r="G135" s="19">
        <v>17</v>
      </c>
      <c r="H135" s="19">
        <v>0</v>
      </c>
      <c r="I135" s="19">
        <v>18</v>
      </c>
      <c r="J135" s="19">
        <v>0</v>
      </c>
      <c r="K135" s="19">
        <v>0</v>
      </c>
      <c r="L135" s="19">
        <v>10</v>
      </c>
      <c r="M135" s="29">
        <f t="shared" ref="M135:M144" si="40">SUM(D135:L135)</f>
        <v>50</v>
      </c>
      <c r="N135" s="22"/>
      <c r="O135" s="19">
        <v>1</v>
      </c>
      <c r="P135" s="29">
        <f>SUM(M135+O135)</f>
        <v>51</v>
      </c>
      <c r="Q135" s="23"/>
    </row>
    <row r="136" spans="1:17" s="24" customFormat="1" ht="24.95" customHeight="1">
      <c r="A136" s="19">
        <v>102</v>
      </c>
      <c r="B136" s="19">
        <v>7</v>
      </c>
      <c r="C136" s="20" t="s">
        <v>727</v>
      </c>
      <c r="D136" s="19">
        <v>0</v>
      </c>
      <c r="E136" s="19">
        <v>5</v>
      </c>
      <c r="F136" s="19">
        <v>0</v>
      </c>
      <c r="G136" s="19">
        <v>31</v>
      </c>
      <c r="H136" s="19">
        <v>0</v>
      </c>
      <c r="I136" s="19">
        <v>15</v>
      </c>
      <c r="J136" s="19">
        <v>0</v>
      </c>
      <c r="K136" s="19">
        <v>0</v>
      </c>
      <c r="L136" s="19">
        <v>30</v>
      </c>
      <c r="M136" s="29">
        <f t="shared" si="40"/>
        <v>81</v>
      </c>
      <c r="N136" s="22"/>
      <c r="O136" s="19">
        <v>1</v>
      </c>
      <c r="P136" s="29">
        <f t="shared" ref="P136:P144" si="41">SUM(M136+O136)</f>
        <v>82</v>
      </c>
      <c r="Q136" s="23"/>
    </row>
    <row r="137" spans="1:17" s="24" customFormat="1" ht="24.95" customHeight="1">
      <c r="A137" s="19">
        <v>103</v>
      </c>
      <c r="B137" s="19">
        <v>7</v>
      </c>
      <c r="C137" s="20" t="s">
        <v>728</v>
      </c>
      <c r="D137" s="19">
        <v>0</v>
      </c>
      <c r="E137" s="19">
        <v>15</v>
      </c>
      <c r="F137" s="19">
        <v>1</v>
      </c>
      <c r="G137" s="19">
        <v>6</v>
      </c>
      <c r="H137" s="19">
        <v>0</v>
      </c>
      <c r="I137" s="19">
        <v>0</v>
      </c>
      <c r="J137" s="19">
        <v>0</v>
      </c>
      <c r="K137" s="19">
        <v>0</v>
      </c>
      <c r="L137" s="19">
        <v>22</v>
      </c>
      <c r="M137" s="29">
        <f t="shared" si="40"/>
        <v>44</v>
      </c>
      <c r="N137" s="22"/>
      <c r="O137" s="19">
        <v>0</v>
      </c>
      <c r="P137" s="29">
        <f t="shared" si="41"/>
        <v>44</v>
      </c>
      <c r="Q137" s="23"/>
    </row>
    <row r="138" spans="1:17" s="24" customFormat="1" ht="24.95" customHeight="1">
      <c r="A138" s="19">
        <v>104</v>
      </c>
      <c r="B138" s="19">
        <v>7</v>
      </c>
      <c r="C138" s="20" t="s">
        <v>729</v>
      </c>
      <c r="D138" s="19">
        <v>1</v>
      </c>
      <c r="E138" s="19">
        <v>24</v>
      </c>
      <c r="F138" s="19">
        <v>0</v>
      </c>
      <c r="G138" s="19">
        <v>15</v>
      </c>
      <c r="H138" s="19">
        <v>0</v>
      </c>
      <c r="I138" s="19">
        <v>6</v>
      </c>
      <c r="J138" s="19">
        <v>0</v>
      </c>
      <c r="K138" s="19">
        <v>0</v>
      </c>
      <c r="L138" s="19">
        <v>31</v>
      </c>
      <c r="M138" s="29">
        <f t="shared" si="40"/>
        <v>77</v>
      </c>
      <c r="N138" s="22"/>
      <c r="O138" s="19">
        <v>0</v>
      </c>
      <c r="P138" s="29">
        <f t="shared" si="41"/>
        <v>77</v>
      </c>
      <c r="Q138" s="23"/>
    </row>
    <row r="139" spans="1:17" s="24" customFormat="1" ht="24.95" customHeight="1">
      <c r="A139" s="19">
        <v>105</v>
      </c>
      <c r="B139" s="19">
        <v>7</v>
      </c>
      <c r="C139" s="20" t="s">
        <v>730</v>
      </c>
      <c r="D139" s="19">
        <v>0</v>
      </c>
      <c r="E139" s="19">
        <v>16</v>
      </c>
      <c r="F139" s="19">
        <v>1</v>
      </c>
      <c r="G139" s="19">
        <v>25</v>
      </c>
      <c r="H139" s="19">
        <v>0</v>
      </c>
      <c r="I139" s="19">
        <v>24</v>
      </c>
      <c r="J139" s="19">
        <v>0</v>
      </c>
      <c r="K139" s="19">
        <v>0</v>
      </c>
      <c r="L139" s="19">
        <v>3</v>
      </c>
      <c r="M139" s="29">
        <f t="shared" si="40"/>
        <v>69</v>
      </c>
      <c r="N139" s="22"/>
      <c r="O139" s="19">
        <v>0</v>
      </c>
      <c r="P139" s="29">
        <f t="shared" si="41"/>
        <v>69</v>
      </c>
      <c r="Q139" s="23"/>
    </row>
    <row r="140" spans="1:17" s="24" customFormat="1" ht="24.95" customHeight="1">
      <c r="A140" s="19">
        <v>106</v>
      </c>
      <c r="B140" s="19">
        <v>7</v>
      </c>
      <c r="C140" s="20" t="s">
        <v>731</v>
      </c>
      <c r="D140" s="19">
        <v>0</v>
      </c>
      <c r="E140" s="19">
        <v>40</v>
      </c>
      <c r="F140" s="19">
        <v>1</v>
      </c>
      <c r="G140" s="19">
        <v>9</v>
      </c>
      <c r="H140" s="19">
        <v>0</v>
      </c>
      <c r="I140" s="19">
        <v>45</v>
      </c>
      <c r="J140" s="19">
        <v>0</v>
      </c>
      <c r="K140" s="19">
        <v>0</v>
      </c>
      <c r="L140" s="19">
        <v>23</v>
      </c>
      <c r="M140" s="29">
        <f t="shared" si="40"/>
        <v>118</v>
      </c>
      <c r="N140" s="22"/>
      <c r="O140" s="19">
        <v>0</v>
      </c>
      <c r="P140" s="29">
        <f t="shared" si="41"/>
        <v>118</v>
      </c>
      <c r="Q140" s="23"/>
    </row>
    <row r="141" spans="1:17" s="24" customFormat="1" ht="24.95" customHeight="1">
      <c r="A141" s="19">
        <v>107</v>
      </c>
      <c r="B141" s="19">
        <v>7</v>
      </c>
      <c r="C141" s="20" t="s">
        <v>732</v>
      </c>
      <c r="D141" s="19">
        <v>4</v>
      </c>
      <c r="E141" s="19">
        <v>22</v>
      </c>
      <c r="F141" s="19">
        <v>1</v>
      </c>
      <c r="G141" s="19">
        <v>58</v>
      </c>
      <c r="H141" s="19">
        <v>2</v>
      </c>
      <c r="I141" s="19">
        <v>4</v>
      </c>
      <c r="J141" s="19">
        <v>0</v>
      </c>
      <c r="K141" s="19">
        <v>0</v>
      </c>
      <c r="L141" s="19">
        <v>11</v>
      </c>
      <c r="M141" s="29">
        <f t="shared" si="40"/>
        <v>102</v>
      </c>
      <c r="N141" s="22"/>
      <c r="O141" s="19">
        <v>2</v>
      </c>
      <c r="P141" s="29">
        <f t="shared" si="41"/>
        <v>104</v>
      </c>
      <c r="Q141" s="23"/>
    </row>
    <row r="142" spans="1:17" s="24" customFormat="1" ht="24.95" customHeight="1">
      <c r="A142" s="19">
        <v>108</v>
      </c>
      <c r="B142" s="19">
        <v>7</v>
      </c>
      <c r="C142" s="20" t="s">
        <v>733</v>
      </c>
      <c r="D142" s="19">
        <v>1</v>
      </c>
      <c r="E142" s="19">
        <v>24</v>
      </c>
      <c r="F142" s="19">
        <v>1</v>
      </c>
      <c r="G142" s="19">
        <v>44</v>
      </c>
      <c r="H142" s="19">
        <v>3</v>
      </c>
      <c r="I142" s="19">
        <v>3</v>
      </c>
      <c r="J142" s="19">
        <v>1</v>
      </c>
      <c r="K142" s="19">
        <v>1</v>
      </c>
      <c r="L142" s="19">
        <v>11</v>
      </c>
      <c r="M142" s="29">
        <f t="shared" si="40"/>
        <v>89</v>
      </c>
      <c r="N142" s="22"/>
      <c r="O142" s="19">
        <v>5</v>
      </c>
      <c r="P142" s="29">
        <f t="shared" si="41"/>
        <v>94</v>
      </c>
      <c r="Q142" s="23"/>
    </row>
    <row r="143" spans="1:17" s="24" customFormat="1" ht="24.95" customHeight="1">
      <c r="A143" s="19">
        <v>109</v>
      </c>
      <c r="B143" s="19">
        <v>7</v>
      </c>
      <c r="C143" s="20" t="s">
        <v>734</v>
      </c>
      <c r="D143" s="19">
        <v>0</v>
      </c>
      <c r="E143" s="19">
        <v>53</v>
      </c>
      <c r="F143" s="19">
        <v>1</v>
      </c>
      <c r="G143" s="19">
        <v>112</v>
      </c>
      <c r="H143" s="19">
        <v>1</v>
      </c>
      <c r="I143" s="19">
        <v>7</v>
      </c>
      <c r="J143" s="19">
        <v>1</v>
      </c>
      <c r="K143" s="19">
        <v>1</v>
      </c>
      <c r="L143" s="19">
        <v>23</v>
      </c>
      <c r="M143" s="29">
        <f t="shared" si="40"/>
        <v>199</v>
      </c>
      <c r="N143" s="22"/>
      <c r="O143" s="19">
        <v>4</v>
      </c>
      <c r="P143" s="29">
        <f t="shared" si="41"/>
        <v>203</v>
      </c>
      <c r="Q143" s="23"/>
    </row>
    <row r="144" spans="1:17" s="24" customFormat="1" ht="24.95" customHeight="1">
      <c r="A144" s="19">
        <v>110</v>
      </c>
      <c r="B144" s="19">
        <v>7</v>
      </c>
      <c r="C144" s="20" t="s">
        <v>735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29">
        <f t="shared" si="40"/>
        <v>0</v>
      </c>
      <c r="N144" s="22"/>
      <c r="O144" s="19">
        <v>0</v>
      </c>
      <c r="P144" s="29">
        <f t="shared" si="41"/>
        <v>0</v>
      </c>
      <c r="Q144" s="23"/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102</v>
      </c>
      <c r="E145" s="28">
        <f t="shared" si="42"/>
        <v>1613</v>
      </c>
      <c r="F145" s="28">
        <f t="shared" si="42"/>
        <v>124</v>
      </c>
      <c r="G145" s="28">
        <f t="shared" si="42"/>
        <v>3389</v>
      </c>
      <c r="H145" s="28">
        <f t="shared" si="42"/>
        <v>195</v>
      </c>
      <c r="I145" s="28">
        <f t="shared" si="42"/>
        <v>1590</v>
      </c>
      <c r="J145" s="28">
        <f t="shared" si="42"/>
        <v>91</v>
      </c>
      <c r="K145" s="28">
        <f t="shared" si="42"/>
        <v>75</v>
      </c>
      <c r="L145" s="28">
        <f t="shared" si="42"/>
        <v>2493</v>
      </c>
      <c r="M145" s="28">
        <f t="shared" si="42"/>
        <v>9672</v>
      </c>
      <c r="N145" s="28">
        <f t="shared" si="42"/>
        <v>0</v>
      </c>
      <c r="O145" s="28">
        <f t="shared" si="42"/>
        <v>182</v>
      </c>
      <c r="P145" s="28">
        <f t="shared" si="42"/>
        <v>9854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102</v>
      </c>
      <c r="E146" s="28">
        <f>E145</f>
        <v>1613</v>
      </c>
      <c r="F146" s="28">
        <f t="shared" ref="F146:Q146" si="43">F145</f>
        <v>124</v>
      </c>
      <c r="G146" s="28">
        <f t="shared" si="43"/>
        <v>3389</v>
      </c>
      <c r="H146" s="28">
        <f t="shared" si="43"/>
        <v>195</v>
      </c>
      <c r="I146" s="28">
        <f t="shared" si="43"/>
        <v>1590</v>
      </c>
      <c r="J146" s="28">
        <f t="shared" si="43"/>
        <v>91</v>
      </c>
      <c r="K146" s="28">
        <f t="shared" si="43"/>
        <v>75</v>
      </c>
      <c r="L146" s="28">
        <f t="shared" si="43"/>
        <v>2493</v>
      </c>
      <c r="M146" s="28">
        <f t="shared" si="43"/>
        <v>9672</v>
      </c>
      <c r="N146" s="28">
        <f t="shared" si="43"/>
        <v>0</v>
      </c>
      <c r="O146" s="28">
        <f t="shared" si="43"/>
        <v>182</v>
      </c>
      <c r="P146" s="28">
        <f t="shared" si="43"/>
        <v>9854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7</v>
      </c>
      <c r="C147" s="20" t="s">
        <v>736</v>
      </c>
      <c r="D147" s="19">
        <v>0</v>
      </c>
      <c r="E147" s="19">
        <v>0</v>
      </c>
      <c r="F147" s="19">
        <v>0</v>
      </c>
      <c r="G147" s="19">
        <v>8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29">
        <f t="shared" ref="M147:M152" si="44">SUM(D147:L147)</f>
        <v>8</v>
      </c>
      <c r="N147" s="22"/>
      <c r="O147" s="19">
        <v>0</v>
      </c>
      <c r="P147" s="29">
        <f t="shared" ref="P147:P152" si="45">SUM(M147+O147)</f>
        <v>8</v>
      </c>
      <c r="Q147" s="23"/>
    </row>
    <row r="148" spans="1:17" s="24" customFormat="1" ht="24.95" customHeight="1">
      <c r="A148" s="19">
        <v>112</v>
      </c>
      <c r="B148" s="19">
        <v>7</v>
      </c>
      <c r="C148" s="20" t="s">
        <v>737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29">
        <f t="shared" si="44"/>
        <v>0</v>
      </c>
      <c r="N148" s="22"/>
      <c r="O148" s="19">
        <v>0</v>
      </c>
      <c r="P148" s="29">
        <f t="shared" si="45"/>
        <v>0</v>
      </c>
      <c r="Q148" s="23"/>
    </row>
    <row r="149" spans="1:17" s="24" customFormat="1" ht="24.95" customHeight="1">
      <c r="A149" s="19">
        <v>113</v>
      </c>
      <c r="B149" s="19">
        <v>7</v>
      </c>
      <c r="C149" s="20" t="s">
        <v>738</v>
      </c>
      <c r="D149" s="19">
        <v>0</v>
      </c>
      <c r="E149" s="19">
        <v>0</v>
      </c>
      <c r="F149" s="19">
        <v>0</v>
      </c>
      <c r="G149" s="19">
        <v>1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29">
        <f t="shared" si="44"/>
        <v>1</v>
      </c>
      <c r="N149" s="22"/>
      <c r="O149" s="19">
        <v>0</v>
      </c>
      <c r="P149" s="29">
        <f t="shared" si="45"/>
        <v>1</v>
      </c>
      <c r="Q149" s="23"/>
    </row>
    <row r="150" spans="1:17" s="24" customFormat="1" ht="24.95" customHeight="1">
      <c r="A150" s="19">
        <v>114</v>
      </c>
      <c r="B150" s="19">
        <v>7</v>
      </c>
      <c r="C150" s="20" t="s">
        <v>739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3</v>
      </c>
      <c r="J150" s="19">
        <v>0</v>
      </c>
      <c r="K150" s="19">
        <v>0</v>
      </c>
      <c r="L150" s="19">
        <v>1</v>
      </c>
      <c r="M150" s="29">
        <f t="shared" si="44"/>
        <v>4</v>
      </c>
      <c r="N150" s="22"/>
      <c r="O150" s="19">
        <v>0</v>
      </c>
      <c r="P150" s="29">
        <f t="shared" si="45"/>
        <v>4</v>
      </c>
      <c r="Q150" s="23"/>
    </row>
    <row r="151" spans="1:17" s="24" customFormat="1" ht="24.95" customHeight="1">
      <c r="A151" s="19">
        <v>115</v>
      </c>
      <c r="B151" s="19">
        <v>7</v>
      </c>
      <c r="C151" s="20" t="s">
        <v>740</v>
      </c>
      <c r="D151" s="19">
        <v>0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29">
        <f t="shared" si="44"/>
        <v>0</v>
      </c>
      <c r="N151" s="22"/>
      <c r="O151" s="19">
        <v>0</v>
      </c>
      <c r="P151" s="29">
        <f t="shared" si="45"/>
        <v>0</v>
      </c>
      <c r="Q151" s="23"/>
    </row>
    <row r="152" spans="1:17" s="24" customFormat="1" ht="24.95" customHeight="1">
      <c r="A152" s="19">
        <v>116</v>
      </c>
      <c r="B152" s="19">
        <v>7</v>
      </c>
      <c r="C152" s="20" t="s">
        <v>741</v>
      </c>
      <c r="D152" s="19">
        <v>2</v>
      </c>
      <c r="E152" s="19">
        <v>14</v>
      </c>
      <c r="F152" s="19">
        <v>1</v>
      </c>
      <c r="G152" s="19">
        <v>4</v>
      </c>
      <c r="H152" s="19">
        <v>0</v>
      </c>
      <c r="I152" s="19">
        <v>34</v>
      </c>
      <c r="J152" s="19">
        <v>0</v>
      </c>
      <c r="K152" s="19">
        <v>1</v>
      </c>
      <c r="L152" s="19">
        <v>51</v>
      </c>
      <c r="M152" s="29">
        <f t="shared" si="44"/>
        <v>107</v>
      </c>
      <c r="N152" s="22"/>
      <c r="O152" s="19">
        <v>1</v>
      </c>
      <c r="P152" s="29">
        <f t="shared" si="45"/>
        <v>108</v>
      </c>
      <c r="Q152" s="23"/>
    </row>
    <row r="153" spans="1:17" s="24" customFormat="1" ht="24.95" customHeight="1">
      <c r="A153" s="25"/>
      <c r="B153" s="26" t="s">
        <v>380</v>
      </c>
      <c r="C153" s="27"/>
      <c r="D153" s="28">
        <f t="shared" ref="D153:Q153" si="46">SUM(D146:D152)</f>
        <v>104</v>
      </c>
      <c r="E153" s="28">
        <f t="shared" si="46"/>
        <v>1627</v>
      </c>
      <c r="F153" s="28">
        <f t="shared" si="46"/>
        <v>125</v>
      </c>
      <c r="G153" s="28">
        <f t="shared" si="46"/>
        <v>3402</v>
      </c>
      <c r="H153" s="28">
        <f t="shared" si="46"/>
        <v>195</v>
      </c>
      <c r="I153" s="28">
        <f t="shared" si="46"/>
        <v>1627</v>
      </c>
      <c r="J153" s="28">
        <f t="shared" si="46"/>
        <v>91</v>
      </c>
      <c r="K153" s="28">
        <f t="shared" si="46"/>
        <v>76</v>
      </c>
      <c r="L153" s="28">
        <f t="shared" si="46"/>
        <v>2545</v>
      </c>
      <c r="M153" s="28">
        <f t="shared" si="46"/>
        <v>9792</v>
      </c>
      <c r="N153" s="28">
        <f t="shared" si="46"/>
        <v>0</v>
      </c>
      <c r="O153" s="28">
        <f t="shared" si="46"/>
        <v>183</v>
      </c>
      <c r="P153" s="28">
        <f t="shared" si="46"/>
        <v>9975</v>
      </c>
      <c r="Q153" s="28">
        <f t="shared" si="46"/>
        <v>0</v>
      </c>
    </row>
    <row r="154" spans="1:17" ht="15.75">
      <c r="A154" s="5"/>
      <c r="B154" s="5"/>
      <c r="C154" s="6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7"/>
    </row>
    <row r="155" spans="1:17" ht="15.75">
      <c r="A155" s="31"/>
      <c r="B155" s="31"/>
      <c r="C155" s="32"/>
      <c r="D155" s="31"/>
      <c r="E155" s="31"/>
      <c r="F155" s="31"/>
      <c r="G155" s="31"/>
      <c r="H155" s="31"/>
      <c r="I155" s="31"/>
      <c r="J155" s="31"/>
      <c r="K155" s="31"/>
      <c r="L155" s="31"/>
      <c r="P155" s="31"/>
      <c r="Q155" s="33"/>
    </row>
    <row r="156" spans="1:17" ht="15.75">
      <c r="A156" s="31"/>
      <c r="B156" s="31"/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P156" s="31"/>
      <c r="Q156" s="33"/>
    </row>
    <row r="157" spans="1:17" ht="15.75">
      <c r="A157" s="31"/>
      <c r="B157" s="31"/>
      <c r="C157" s="32"/>
      <c r="D157" s="31"/>
      <c r="E157" s="31"/>
      <c r="F157" s="31"/>
      <c r="G157" s="31"/>
      <c r="H157" s="31"/>
      <c r="I157" s="31"/>
      <c r="J157" s="31"/>
      <c r="K157" s="31"/>
      <c r="L157" s="31"/>
      <c r="P157" s="31"/>
      <c r="Q157" s="33"/>
    </row>
    <row r="158" spans="1:17" ht="15.75">
      <c r="A158" s="31"/>
      <c r="B158" s="31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P158" s="31"/>
      <c r="Q158" s="33"/>
    </row>
    <row r="159" spans="1:17" ht="15.75">
      <c r="A159" s="31"/>
      <c r="B159" s="31"/>
      <c r="C159" s="32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3"/>
    </row>
    <row r="160" spans="1:17" ht="15.75">
      <c r="A160" s="31"/>
      <c r="B160" s="31"/>
      <c r="C160" s="32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3"/>
    </row>
    <row r="161" spans="1:17" ht="15.75">
      <c r="A161" s="31"/>
      <c r="B161" s="31"/>
      <c r="C161" s="32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3"/>
    </row>
    <row r="162" spans="1:17" ht="15.75">
      <c r="A162" s="31"/>
      <c r="B162" s="31"/>
      <c r="C162" s="32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3"/>
    </row>
    <row r="163" spans="1:17" ht="15.75">
      <c r="A163" s="31"/>
      <c r="B163" s="31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3"/>
    </row>
    <row r="164" spans="1:17" ht="15.75">
      <c r="A164" s="31"/>
      <c r="B164" s="31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3"/>
    </row>
    <row r="165" spans="1:17" ht="15.75">
      <c r="A165" s="31"/>
      <c r="B165" s="31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3"/>
    </row>
    <row r="166" spans="1:17" ht="15.75">
      <c r="A166" s="31"/>
      <c r="B166" s="31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3"/>
    </row>
    <row r="167" spans="1:17" ht="15.75">
      <c r="A167" s="31"/>
      <c r="B167" s="31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3"/>
    </row>
    <row r="168" spans="1:17" ht="15.75">
      <c r="A168" s="31"/>
      <c r="B168" s="31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3"/>
    </row>
    <row r="169" spans="1:17" ht="15.75">
      <c r="A169" s="31"/>
      <c r="B169" s="31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3"/>
    </row>
    <row r="170" spans="1:17" ht="15.75">
      <c r="A170" s="31"/>
      <c r="B170" s="31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3"/>
    </row>
    <row r="171" spans="1:17" ht="15.75">
      <c r="A171" s="31"/>
      <c r="B171" s="31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3"/>
    </row>
    <row r="172" spans="1:17" ht="15.75">
      <c r="A172" s="31"/>
      <c r="B172" s="31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3"/>
    </row>
    <row r="173" spans="1:17" ht="15.75">
      <c r="A173" s="31"/>
      <c r="B173" s="31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3"/>
    </row>
    <row r="174" spans="1:17" ht="15.75">
      <c r="A174" s="31"/>
      <c r="B174" s="31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3"/>
    </row>
    <row r="175" spans="1:17" ht="15.75">
      <c r="A175" s="31"/>
      <c r="B175" s="31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3"/>
    </row>
    <row r="176" spans="1:17" ht="15.75">
      <c r="A176" s="31"/>
      <c r="B176" s="31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3"/>
    </row>
    <row r="177" spans="1:17" ht="15.75">
      <c r="A177" s="31"/>
      <c r="B177" s="31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3"/>
    </row>
    <row r="178" spans="1:17" ht="15.75">
      <c r="A178" s="31"/>
      <c r="B178" s="31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3"/>
    </row>
    <row r="179" spans="1:17" ht="15.75">
      <c r="A179" s="31"/>
      <c r="B179" s="31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3"/>
    </row>
    <row r="180" spans="1:17" ht="15.75">
      <c r="A180" s="31"/>
      <c r="B180" s="31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3"/>
    </row>
    <row r="181" spans="1:17" ht="15.75">
      <c r="A181" s="31"/>
      <c r="B181" s="31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3"/>
    </row>
    <row r="182" spans="1:17" ht="15.75">
      <c r="A182" s="31"/>
      <c r="B182" s="31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3"/>
    </row>
    <row r="183" spans="1:17" ht="15.75">
      <c r="A183" s="31"/>
      <c r="B183" s="31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3"/>
    </row>
    <row r="184" spans="1:17" ht="15.75">
      <c r="A184" s="31"/>
      <c r="B184" s="31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3"/>
    </row>
    <row r="185" spans="1:17" ht="15.75">
      <c r="A185" s="31"/>
      <c r="B185" s="31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3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3:17" ht="15.75"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3:17" ht="15.75"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3:17" ht="15.75"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3:17" ht="15.75"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3:17" ht="15.75"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3:17" ht="15.75"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3:17" ht="15.75"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3:17" ht="15.75"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3:17" ht="15.75"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3:17" ht="15.75"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3:17" ht="15.75"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3:17" ht="15.75"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3:17" ht="15.75"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3:17" ht="15.75"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3:17" ht="15.75"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3:17" ht="15.75"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3:17" ht="15.75"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3:17" ht="15.75"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3:17" ht="15.75"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3:17" ht="15.75"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3:17" ht="15.75"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3:17" ht="15.75"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3:17" ht="15.75"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3:17" ht="15.75"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3:17" ht="15.75"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3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3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3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3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3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3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3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</row>
    <row r="568" spans="3:17" ht="15.75">
      <c r="C568" s="32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</row>
    <row r="569" spans="3:17" ht="15.75">
      <c r="C569" s="32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</row>
    <row r="570" spans="3:17" ht="15.75">
      <c r="C570" s="32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</row>
    <row r="571" spans="3:17" ht="15.75">
      <c r="C571" s="32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</row>
    <row r="572" spans="3:17" ht="15.75">
      <c r="C572" s="32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</row>
    <row r="573" spans="3:17" ht="15.75">
      <c r="C573" s="32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</row>
    <row r="574" spans="3:17" ht="15.75">
      <c r="C574" s="32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</row>
    <row r="575" spans="3:17" ht="15.75">
      <c r="C575" s="32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</row>
    <row r="576" spans="3:17" ht="15.75">
      <c r="C576" s="32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</row>
    <row r="577" spans="3:17" ht="15.75">
      <c r="C577" s="32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</row>
    <row r="578" spans="3:17" ht="15.75">
      <c r="C578" s="32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</row>
    <row r="579" spans="3:17" ht="15.75">
      <c r="C579" s="32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</row>
    <row r="580" spans="3:17" ht="15.75">
      <c r="C580" s="32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</row>
    <row r="581" spans="3:17" ht="15.75">
      <c r="C581" s="32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</row>
    <row r="582" spans="3:17" ht="15.75">
      <c r="C582" s="32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</row>
    <row r="583" spans="3:17" ht="15.75">
      <c r="C583" s="32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</row>
    <row r="584" spans="3:17" ht="15.75">
      <c r="C584" s="32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</row>
    <row r="585" spans="3:17" ht="15.75">
      <c r="C585" s="32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</row>
    <row r="586" spans="3:17" ht="15.75">
      <c r="C586" s="32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</row>
    <row r="587" spans="3:17" ht="15.75">
      <c r="C587" s="32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</row>
    <row r="588" spans="3:17" ht="15.75">
      <c r="C588" s="32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</row>
    <row r="589" spans="3:17" ht="15.75">
      <c r="C589" s="32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</row>
    <row r="590" spans="3:17" ht="15.75">
      <c r="C590" s="32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</row>
    <row r="591" spans="3:17" ht="15.75">
      <c r="C591" s="32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</row>
    <row r="592" spans="3:17" ht="15.75">
      <c r="C592" s="32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</row>
    <row r="593" spans="3:17" ht="15.75">
      <c r="C593" s="32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</row>
    <row r="594" spans="3:17" ht="15.75">
      <c r="C594" s="32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</row>
    <row r="595" spans="3:17" ht="15.75">
      <c r="C595" s="32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</row>
    <row r="596" spans="3:17" ht="15.75">
      <c r="C596" s="32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</row>
    <row r="597" spans="3:17" ht="15.75">
      <c r="C597" s="32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4:17" ht="15.75"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4:17" ht="15.75"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4:17" ht="15.75"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4:17" ht="15.75"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4:17" ht="15.75"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4:17" ht="15.75"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4:17" ht="15.75"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4:17" ht="15.75"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4:17" ht="15.75"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4:17" ht="15.75"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4:17" ht="15.75"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4:17" ht="15.75"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4:17" ht="15.75"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4:17" ht="15.75"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4:17" ht="15.75"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4:17" ht="15.75"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4:17" ht="15.75"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4:17" ht="15.75"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4:17" ht="15.75"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4:17" ht="15.75"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4:17" ht="15.75"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4:17" ht="15.75"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4:17" ht="15.75"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4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4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4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4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4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4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4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4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4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1" manualBreakCount="11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Q2342"/>
  <sheetViews>
    <sheetView showGridLines="0" topLeftCell="B172" zoomScale="80" zoomScaleNormal="80" zoomScaleSheetLayoutView="65" workbookViewId="0">
      <selection activeCell="P178" sqref="P178"/>
    </sheetView>
  </sheetViews>
  <sheetFormatPr defaultRowHeight="15"/>
  <cols>
    <col min="1" max="1" width="4.7109375" style="34" customWidth="1"/>
    <col min="2" max="2" width="6.42578125" style="34" customWidth="1"/>
    <col min="3" max="3" width="29.140625" style="35" customWidth="1"/>
    <col min="4" max="4" width="13.42578125" style="30" bestFit="1" customWidth="1"/>
    <col min="5" max="5" width="15.140625" style="30" customWidth="1"/>
    <col min="6" max="6" width="13.7109375" style="30" customWidth="1"/>
    <col min="7" max="7" width="17.85546875" style="30" customWidth="1"/>
    <col min="8" max="8" width="13.42578125" style="30" customWidth="1"/>
    <col min="9" max="9" width="12.28515625" style="30" customWidth="1"/>
    <col min="10" max="10" width="12.140625" style="30" customWidth="1"/>
    <col min="11" max="11" width="13.7109375" style="30" customWidth="1"/>
    <col min="12" max="12" width="12.7109375" style="30" customWidth="1"/>
    <col min="13" max="13" width="8.42578125" style="30" customWidth="1"/>
    <col min="14" max="14" width="6.140625" style="30" customWidth="1"/>
    <col min="15" max="15" width="7.28515625" style="30" customWidth="1"/>
    <col min="16" max="16" width="8.5703125" style="30" customWidth="1"/>
    <col min="17" max="17" width="7.85546875" style="30" customWidth="1"/>
    <col min="18" max="256" width="9.140625" style="30"/>
    <col min="257" max="257" width="4.7109375" style="30" customWidth="1"/>
    <col min="258" max="258" width="6.42578125" style="30" customWidth="1"/>
    <col min="259" max="259" width="29.140625" style="30" customWidth="1"/>
    <col min="260" max="260" width="13.42578125" style="30" bestFit="1" customWidth="1"/>
    <col min="261" max="261" width="15.140625" style="30" customWidth="1"/>
    <col min="262" max="262" width="13.7109375" style="30" customWidth="1"/>
    <col min="263" max="263" width="17.85546875" style="30" customWidth="1"/>
    <col min="264" max="264" width="13.42578125" style="30" customWidth="1"/>
    <col min="265" max="265" width="12.28515625" style="30" customWidth="1"/>
    <col min="266" max="266" width="12.140625" style="30" customWidth="1"/>
    <col min="267" max="267" width="13.7109375" style="30" customWidth="1"/>
    <col min="268" max="268" width="12.7109375" style="30" customWidth="1"/>
    <col min="269" max="269" width="8.42578125" style="30" customWidth="1"/>
    <col min="270" max="270" width="6.140625" style="30" customWidth="1"/>
    <col min="271" max="271" width="7.28515625" style="30" customWidth="1"/>
    <col min="272" max="272" width="8.5703125" style="30" customWidth="1"/>
    <col min="273" max="273" width="7.85546875" style="30" customWidth="1"/>
    <col min="274" max="512" width="9.140625" style="30"/>
    <col min="513" max="513" width="4.7109375" style="30" customWidth="1"/>
    <col min="514" max="514" width="6.42578125" style="30" customWidth="1"/>
    <col min="515" max="515" width="29.140625" style="30" customWidth="1"/>
    <col min="516" max="516" width="13.42578125" style="30" bestFit="1" customWidth="1"/>
    <col min="517" max="517" width="15.140625" style="30" customWidth="1"/>
    <col min="518" max="518" width="13.7109375" style="30" customWidth="1"/>
    <col min="519" max="519" width="17.85546875" style="30" customWidth="1"/>
    <col min="520" max="520" width="13.42578125" style="30" customWidth="1"/>
    <col min="521" max="521" width="12.28515625" style="30" customWidth="1"/>
    <col min="522" max="522" width="12.140625" style="30" customWidth="1"/>
    <col min="523" max="523" width="13.7109375" style="30" customWidth="1"/>
    <col min="524" max="524" width="12.7109375" style="30" customWidth="1"/>
    <col min="525" max="525" width="8.42578125" style="30" customWidth="1"/>
    <col min="526" max="526" width="6.140625" style="30" customWidth="1"/>
    <col min="527" max="527" width="7.28515625" style="30" customWidth="1"/>
    <col min="528" max="528" width="8.5703125" style="30" customWidth="1"/>
    <col min="529" max="529" width="7.85546875" style="30" customWidth="1"/>
    <col min="530" max="768" width="9.140625" style="30"/>
    <col min="769" max="769" width="4.7109375" style="30" customWidth="1"/>
    <col min="770" max="770" width="6.42578125" style="30" customWidth="1"/>
    <col min="771" max="771" width="29.140625" style="30" customWidth="1"/>
    <col min="772" max="772" width="13.42578125" style="30" bestFit="1" customWidth="1"/>
    <col min="773" max="773" width="15.140625" style="30" customWidth="1"/>
    <col min="774" max="774" width="13.7109375" style="30" customWidth="1"/>
    <col min="775" max="775" width="17.85546875" style="30" customWidth="1"/>
    <col min="776" max="776" width="13.42578125" style="30" customWidth="1"/>
    <col min="777" max="777" width="12.28515625" style="30" customWidth="1"/>
    <col min="778" max="778" width="12.140625" style="30" customWidth="1"/>
    <col min="779" max="779" width="13.7109375" style="30" customWidth="1"/>
    <col min="780" max="780" width="12.7109375" style="30" customWidth="1"/>
    <col min="781" max="781" width="8.42578125" style="30" customWidth="1"/>
    <col min="782" max="782" width="6.140625" style="30" customWidth="1"/>
    <col min="783" max="783" width="7.28515625" style="30" customWidth="1"/>
    <col min="784" max="784" width="8.5703125" style="30" customWidth="1"/>
    <col min="785" max="785" width="7.85546875" style="30" customWidth="1"/>
    <col min="786" max="1024" width="9.140625" style="30"/>
    <col min="1025" max="1025" width="4.7109375" style="30" customWidth="1"/>
    <col min="1026" max="1026" width="6.42578125" style="30" customWidth="1"/>
    <col min="1027" max="1027" width="29.140625" style="30" customWidth="1"/>
    <col min="1028" max="1028" width="13.42578125" style="30" bestFit="1" customWidth="1"/>
    <col min="1029" max="1029" width="15.140625" style="30" customWidth="1"/>
    <col min="1030" max="1030" width="13.7109375" style="30" customWidth="1"/>
    <col min="1031" max="1031" width="17.85546875" style="30" customWidth="1"/>
    <col min="1032" max="1032" width="13.42578125" style="30" customWidth="1"/>
    <col min="1033" max="1033" width="12.28515625" style="30" customWidth="1"/>
    <col min="1034" max="1034" width="12.140625" style="30" customWidth="1"/>
    <col min="1035" max="1035" width="13.7109375" style="30" customWidth="1"/>
    <col min="1036" max="1036" width="12.7109375" style="30" customWidth="1"/>
    <col min="1037" max="1037" width="8.42578125" style="30" customWidth="1"/>
    <col min="1038" max="1038" width="6.140625" style="30" customWidth="1"/>
    <col min="1039" max="1039" width="7.28515625" style="30" customWidth="1"/>
    <col min="1040" max="1040" width="8.5703125" style="30" customWidth="1"/>
    <col min="1041" max="1041" width="7.85546875" style="30" customWidth="1"/>
    <col min="1042" max="1280" width="9.140625" style="30"/>
    <col min="1281" max="1281" width="4.7109375" style="30" customWidth="1"/>
    <col min="1282" max="1282" width="6.42578125" style="30" customWidth="1"/>
    <col min="1283" max="1283" width="29.140625" style="30" customWidth="1"/>
    <col min="1284" max="1284" width="13.42578125" style="30" bestFit="1" customWidth="1"/>
    <col min="1285" max="1285" width="15.140625" style="30" customWidth="1"/>
    <col min="1286" max="1286" width="13.7109375" style="30" customWidth="1"/>
    <col min="1287" max="1287" width="17.85546875" style="30" customWidth="1"/>
    <col min="1288" max="1288" width="13.42578125" style="30" customWidth="1"/>
    <col min="1289" max="1289" width="12.28515625" style="30" customWidth="1"/>
    <col min="1290" max="1290" width="12.140625" style="30" customWidth="1"/>
    <col min="1291" max="1291" width="13.7109375" style="30" customWidth="1"/>
    <col min="1292" max="1292" width="12.7109375" style="30" customWidth="1"/>
    <col min="1293" max="1293" width="8.42578125" style="30" customWidth="1"/>
    <col min="1294" max="1294" width="6.140625" style="30" customWidth="1"/>
    <col min="1295" max="1295" width="7.28515625" style="30" customWidth="1"/>
    <col min="1296" max="1296" width="8.5703125" style="30" customWidth="1"/>
    <col min="1297" max="1297" width="7.85546875" style="30" customWidth="1"/>
    <col min="1298" max="1536" width="9.140625" style="30"/>
    <col min="1537" max="1537" width="4.7109375" style="30" customWidth="1"/>
    <col min="1538" max="1538" width="6.42578125" style="30" customWidth="1"/>
    <col min="1539" max="1539" width="29.140625" style="30" customWidth="1"/>
    <col min="1540" max="1540" width="13.42578125" style="30" bestFit="1" customWidth="1"/>
    <col min="1541" max="1541" width="15.140625" style="30" customWidth="1"/>
    <col min="1542" max="1542" width="13.7109375" style="30" customWidth="1"/>
    <col min="1543" max="1543" width="17.85546875" style="30" customWidth="1"/>
    <col min="1544" max="1544" width="13.42578125" style="30" customWidth="1"/>
    <col min="1545" max="1545" width="12.28515625" style="30" customWidth="1"/>
    <col min="1546" max="1546" width="12.140625" style="30" customWidth="1"/>
    <col min="1547" max="1547" width="13.7109375" style="30" customWidth="1"/>
    <col min="1548" max="1548" width="12.7109375" style="30" customWidth="1"/>
    <col min="1549" max="1549" width="8.42578125" style="30" customWidth="1"/>
    <col min="1550" max="1550" width="6.140625" style="30" customWidth="1"/>
    <col min="1551" max="1551" width="7.28515625" style="30" customWidth="1"/>
    <col min="1552" max="1552" width="8.5703125" style="30" customWidth="1"/>
    <col min="1553" max="1553" width="7.85546875" style="30" customWidth="1"/>
    <col min="1554" max="1792" width="9.140625" style="30"/>
    <col min="1793" max="1793" width="4.7109375" style="30" customWidth="1"/>
    <col min="1794" max="1794" width="6.42578125" style="30" customWidth="1"/>
    <col min="1795" max="1795" width="29.140625" style="30" customWidth="1"/>
    <col min="1796" max="1796" width="13.42578125" style="30" bestFit="1" customWidth="1"/>
    <col min="1797" max="1797" width="15.140625" style="30" customWidth="1"/>
    <col min="1798" max="1798" width="13.7109375" style="30" customWidth="1"/>
    <col min="1799" max="1799" width="17.85546875" style="30" customWidth="1"/>
    <col min="1800" max="1800" width="13.42578125" style="30" customWidth="1"/>
    <col min="1801" max="1801" width="12.28515625" style="30" customWidth="1"/>
    <col min="1802" max="1802" width="12.140625" style="30" customWidth="1"/>
    <col min="1803" max="1803" width="13.7109375" style="30" customWidth="1"/>
    <col min="1804" max="1804" width="12.7109375" style="30" customWidth="1"/>
    <col min="1805" max="1805" width="8.42578125" style="30" customWidth="1"/>
    <col min="1806" max="1806" width="6.140625" style="30" customWidth="1"/>
    <col min="1807" max="1807" width="7.28515625" style="30" customWidth="1"/>
    <col min="1808" max="1808" width="8.5703125" style="30" customWidth="1"/>
    <col min="1809" max="1809" width="7.85546875" style="30" customWidth="1"/>
    <col min="1810" max="2048" width="9.140625" style="30"/>
    <col min="2049" max="2049" width="4.7109375" style="30" customWidth="1"/>
    <col min="2050" max="2050" width="6.42578125" style="30" customWidth="1"/>
    <col min="2051" max="2051" width="29.140625" style="30" customWidth="1"/>
    <col min="2052" max="2052" width="13.42578125" style="30" bestFit="1" customWidth="1"/>
    <col min="2053" max="2053" width="15.140625" style="30" customWidth="1"/>
    <col min="2054" max="2054" width="13.7109375" style="30" customWidth="1"/>
    <col min="2055" max="2055" width="17.85546875" style="30" customWidth="1"/>
    <col min="2056" max="2056" width="13.42578125" style="30" customWidth="1"/>
    <col min="2057" max="2057" width="12.28515625" style="30" customWidth="1"/>
    <col min="2058" max="2058" width="12.140625" style="30" customWidth="1"/>
    <col min="2059" max="2059" width="13.7109375" style="30" customWidth="1"/>
    <col min="2060" max="2060" width="12.7109375" style="30" customWidth="1"/>
    <col min="2061" max="2061" width="8.42578125" style="30" customWidth="1"/>
    <col min="2062" max="2062" width="6.140625" style="30" customWidth="1"/>
    <col min="2063" max="2063" width="7.28515625" style="30" customWidth="1"/>
    <col min="2064" max="2064" width="8.5703125" style="30" customWidth="1"/>
    <col min="2065" max="2065" width="7.85546875" style="30" customWidth="1"/>
    <col min="2066" max="2304" width="9.140625" style="30"/>
    <col min="2305" max="2305" width="4.7109375" style="30" customWidth="1"/>
    <col min="2306" max="2306" width="6.42578125" style="30" customWidth="1"/>
    <col min="2307" max="2307" width="29.140625" style="30" customWidth="1"/>
    <col min="2308" max="2308" width="13.42578125" style="30" bestFit="1" customWidth="1"/>
    <col min="2309" max="2309" width="15.140625" style="30" customWidth="1"/>
    <col min="2310" max="2310" width="13.7109375" style="30" customWidth="1"/>
    <col min="2311" max="2311" width="17.85546875" style="30" customWidth="1"/>
    <col min="2312" max="2312" width="13.42578125" style="30" customWidth="1"/>
    <col min="2313" max="2313" width="12.28515625" style="30" customWidth="1"/>
    <col min="2314" max="2314" width="12.140625" style="30" customWidth="1"/>
    <col min="2315" max="2315" width="13.7109375" style="30" customWidth="1"/>
    <col min="2316" max="2316" width="12.7109375" style="30" customWidth="1"/>
    <col min="2317" max="2317" width="8.42578125" style="30" customWidth="1"/>
    <col min="2318" max="2318" width="6.140625" style="30" customWidth="1"/>
    <col min="2319" max="2319" width="7.28515625" style="30" customWidth="1"/>
    <col min="2320" max="2320" width="8.5703125" style="30" customWidth="1"/>
    <col min="2321" max="2321" width="7.85546875" style="30" customWidth="1"/>
    <col min="2322" max="2560" width="9.140625" style="30"/>
    <col min="2561" max="2561" width="4.7109375" style="30" customWidth="1"/>
    <col min="2562" max="2562" width="6.42578125" style="30" customWidth="1"/>
    <col min="2563" max="2563" width="29.140625" style="30" customWidth="1"/>
    <col min="2564" max="2564" width="13.42578125" style="30" bestFit="1" customWidth="1"/>
    <col min="2565" max="2565" width="15.140625" style="30" customWidth="1"/>
    <col min="2566" max="2566" width="13.7109375" style="30" customWidth="1"/>
    <col min="2567" max="2567" width="17.85546875" style="30" customWidth="1"/>
    <col min="2568" max="2568" width="13.42578125" style="30" customWidth="1"/>
    <col min="2569" max="2569" width="12.28515625" style="30" customWidth="1"/>
    <col min="2570" max="2570" width="12.140625" style="30" customWidth="1"/>
    <col min="2571" max="2571" width="13.7109375" style="30" customWidth="1"/>
    <col min="2572" max="2572" width="12.7109375" style="30" customWidth="1"/>
    <col min="2573" max="2573" width="8.42578125" style="30" customWidth="1"/>
    <col min="2574" max="2574" width="6.140625" style="30" customWidth="1"/>
    <col min="2575" max="2575" width="7.28515625" style="30" customWidth="1"/>
    <col min="2576" max="2576" width="8.5703125" style="30" customWidth="1"/>
    <col min="2577" max="2577" width="7.85546875" style="30" customWidth="1"/>
    <col min="2578" max="2816" width="9.140625" style="30"/>
    <col min="2817" max="2817" width="4.7109375" style="30" customWidth="1"/>
    <col min="2818" max="2818" width="6.42578125" style="30" customWidth="1"/>
    <col min="2819" max="2819" width="29.140625" style="30" customWidth="1"/>
    <col min="2820" max="2820" width="13.42578125" style="30" bestFit="1" customWidth="1"/>
    <col min="2821" max="2821" width="15.140625" style="30" customWidth="1"/>
    <col min="2822" max="2822" width="13.7109375" style="30" customWidth="1"/>
    <col min="2823" max="2823" width="17.85546875" style="30" customWidth="1"/>
    <col min="2824" max="2824" width="13.42578125" style="30" customWidth="1"/>
    <col min="2825" max="2825" width="12.28515625" style="30" customWidth="1"/>
    <col min="2826" max="2826" width="12.140625" style="30" customWidth="1"/>
    <col min="2827" max="2827" width="13.7109375" style="30" customWidth="1"/>
    <col min="2828" max="2828" width="12.7109375" style="30" customWidth="1"/>
    <col min="2829" max="2829" width="8.42578125" style="30" customWidth="1"/>
    <col min="2830" max="2830" width="6.140625" style="30" customWidth="1"/>
    <col min="2831" max="2831" width="7.28515625" style="30" customWidth="1"/>
    <col min="2832" max="2832" width="8.5703125" style="30" customWidth="1"/>
    <col min="2833" max="2833" width="7.85546875" style="30" customWidth="1"/>
    <col min="2834" max="3072" width="9.140625" style="30"/>
    <col min="3073" max="3073" width="4.7109375" style="30" customWidth="1"/>
    <col min="3074" max="3074" width="6.42578125" style="30" customWidth="1"/>
    <col min="3075" max="3075" width="29.140625" style="30" customWidth="1"/>
    <col min="3076" max="3076" width="13.42578125" style="30" bestFit="1" customWidth="1"/>
    <col min="3077" max="3077" width="15.140625" style="30" customWidth="1"/>
    <col min="3078" max="3078" width="13.7109375" style="30" customWidth="1"/>
    <col min="3079" max="3079" width="17.85546875" style="30" customWidth="1"/>
    <col min="3080" max="3080" width="13.42578125" style="30" customWidth="1"/>
    <col min="3081" max="3081" width="12.28515625" style="30" customWidth="1"/>
    <col min="3082" max="3082" width="12.140625" style="30" customWidth="1"/>
    <col min="3083" max="3083" width="13.7109375" style="30" customWidth="1"/>
    <col min="3084" max="3084" width="12.7109375" style="30" customWidth="1"/>
    <col min="3085" max="3085" width="8.42578125" style="30" customWidth="1"/>
    <col min="3086" max="3086" width="6.140625" style="30" customWidth="1"/>
    <col min="3087" max="3087" width="7.28515625" style="30" customWidth="1"/>
    <col min="3088" max="3088" width="8.5703125" style="30" customWidth="1"/>
    <col min="3089" max="3089" width="7.85546875" style="30" customWidth="1"/>
    <col min="3090" max="3328" width="9.140625" style="30"/>
    <col min="3329" max="3329" width="4.7109375" style="30" customWidth="1"/>
    <col min="3330" max="3330" width="6.42578125" style="30" customWidth="1"/>
    <col min="3331" max="3331" width="29.140625" style="30" customWidth="1"/>
    <col min="3332" max="3332" width="13.42578125" style="30" bestFit="1" customWidth="1"/>
    <col min="3333" max="3333" width="15.140625" style="30" customWidth="1"/>
    <col min="3334" max="3334" width="13.7109375" style="30" customWidth="1"/>
    <col min="3335" max="3335" width="17.85546875" style="30" customWidth="1"/>
    <col min="3336" max="3336" width="13.42578125" style="30" customWidth="1"/>
    <col min="3337" max="3337" width="12.28515625" style="30" customWidth="1"/>
    <col min="3338" max="3338" width="12.140625" style="30" customWidth="1"/>
    <col min="3339" max="3339" width="13.7109375" style="30" customWidth="1"/>
    <col min="3340" max="3340" width="12.7109375" style="30" customWidth="1"/>
    <col min="3341" max="3341" width="8.42578125" style="30" customWidth="1"/>
    <col min="3342" max="3342" width="6.140625" style="30" customWidth="1"/>
    <col min="3343" max="3343" width="7.28515625" style="30" customWidth="1"/>
    <col min="3344" max="3344" width="8.5703125" style="30" customWidth="1"/>
    <col min="3345" max="3345" width="7.85546875" style="30" customWidth="1"/>
    <col min="3346" max="3584" width="9.140625" style="30"/>
    <col min="3585" max="3585" width="4.7109375" style="30" customWidth="1"/>
    <col min="3586" max="3586" width="6.42578125" style="30" customWidth="1"/>
    <col min="3587" max="3587" width="29.140625" style="30" customWidth="1"/>
    <col min="3588" max="3588" width="13.42578125" style="30" bestFit="1" customWidth="1"/>
    <col min="3589" max="3589" width="15.140625" style="30" customWidth="1"/>
    <col min="3590" max="3590" width="13.7109375" style="30" customWidth="1"/>
    <col min="3591" max="3591" width="17.85546875" style="30" customWidth="1"/>
    <col min="3592" max="3592" width="13.42578125" style="30" customWidth="1"/>
    <col min="3593" max="3593" width="12.28515625" style="30" customWidth="1"/>
    <col min="3594" max="3594" width="12.140625" style="30" customWidth="1"/>
    <col min="3595" max="3595" width="13.7109375" style="30" customWidth="1"/>
    <col min="3596" max="3596" width="12.7109375" style="30" customWidth="1"/>
    <col min="3597" max="3597" width="8.42578125" style="30" customWidth="1"/>
    <col min="3598" max="3598" width="6.140625" style="30" customWidth="1"/>
    <col min="3599" max="3599" width="7.28515625" style="30" customWidth="1"/>
    <col min="3600" max="3600" width="8.5703125" style="30" customWidth="1"/>
    <col min="3601" max="3601" width="7.85546875" style="30" customWidth="1"/>
    <col min="3602" max="3840" width="9.140625" style="30"/>
    <col min="3841" max="3841" width="4.7109375" style="30" customWidth="1"/>
    <col min="3842" max="3842" width="6.42578125" style="30" customWidth="1"/>
    <col min="3843" max="3843" width="29.140625" style="30" customWidth="1"/>
    <col min="3844" max="3844" width="13.42578125" style="30" bestFit="1" customWidth="1"/>
    <col min="3845" max="3845" width="15.140625" style="30" customWidth="1"/>
    <col min="3846" max="3846" width="13.7109375" style="30" customWidth="1"/>
    <col min="3847" max="3847" width="17.85546875" style="30" customWidth="1"/>
    <col min="3848" max="3848" width="13.42578125" style="30" customWidth="1"/>
    <col min="3849" max="3849" width="12.28515625" style="30" customWidth="1"/>
    <col min="3850" max="3850" width="12.140625" style="30" customWidth="1"/>
    <col min="3851" max="3851" width="13.7109375" style="30" customWidth="1"/>
    <col min="3852" max="3852" width="12.7109375" style="30" customWidth="1"/>
    <col min="3853" max="3853" width="8.42578125" style="30" customWidth="1"/>
    <col min="3854" max="3854" width="6.140625" style="30" customWidth="1"/>
    <col min="3855" max="3855" width="7.28515625" style="30" customWidth="1"/>
    <col min="3856" max="3856" width="8.5703125" style="30" customWidth="1"/>
    <col min="3857" max="3857" width="7.85546875" style="30" customWidth="1"/>
    <col min="3858" max="4096" width="9.140625" style="30"/>
    <col min="4097" max="4097" width="4.7109375" style="30" customWidth="1"/>
    <col min="4098" max="4098" width="6.42578125" style="30" customWidth="1"/>
    <col min="4099" max="4099" width="29.140625" style="30" customWidth="1"/>
    <col min="4100" max="4100" width="13.42578125" style="30" bestFit="1" customWidth="1"/>
    <col min="4101" max="4101" width="15.140625" style="30" customWidth="1"/>
    <col min="4102" max="4102" width="13.7109375" style="30" customWidth="1"/>
    <col min="4103" max="4103" width="17.85546875" style="30" customWidth="1"/>
    <col min="4104" max="4104" width="13.42578125" style="30" customWidth="1"/>
    <col min="4105" max="4105" width="12.28515625" style="30" customWidth="1"/>
    <col min="4106" max="4106" width="12.140625" style="30" customWidth="1"/>
    <col min="4107" max="4107" width="13.7109375" style="30" customWidth="1"/>
    <col min="4108" max="4108" width="12.7109375" style="30" customWidth="1"/>
    <col min="4109" max="4109" width="8.42578125" style="30" customWidth="1"/>
    <col min="4110" max="4110" width="6.140625" style="30" customWidth="1"/>
    <col min="4111" max="4111" width="7.28515625" style="30" customWidth="1"/>
    <col min="4112" max="4112" width="8.5703125" style="30" customWidth="1"/>
    <col min="4113" max="4113" width="7.85546875" style="30" customWidth="1"/>
    <col min="4114" max="4352" width="9.140625" style="30"/>
    <col min="4353" max="4353" width="4.7109375" style="30" customWidth="1"/>
    <col min="4354" max="4354" width="6.42578125" style="30" customWidth="1"/>
    <col min="4355" max="4355" width="29.140625" style="30" customWidth="1"/>
    <col min="4356" max="4356" width="13.42578125" style="30" bestFit="1" customWidth="1"/>
    <col min="4357" max="4357" width="15.140625" style="30" customWidth="1"/>
    <col min="4358" max="4358" width="13.7109375" style="30" customWidth="1"/>
    <col min="4359" max="4359" width="17.85546875" style="30" customWidth="1"/>
    <col min="4360" max="4360" width="13.42578125" style="30" customWidth="1"/>
    <col min="4361" max="4361" width="12.28515625" style="30" customWidth="1"/>
    <col min="4362" max="4362" width="12.140625" style="30" customWidth="1"/>
    <col min="4363" max="4363" width="13.7109375" style="30" customWidth="1"/>
    <col min="4364" max="4364" width="12.7109375" style="30" customWidth="1"/>
    <col min="4365" max="4365" width="8.42578125" style="30" customWidth="1"/>
    <col min="4366" max="4366" width="6.140625" style="30" customWidth="1"/>
    <col min="4367" max="4367" width="7.28515625" style="30" customWidth="1"/>
    <col min="4368" max="4368" width="8.5703125" style="30" customWidth="1"/>
    <col min="4369" max="4369" width="7.85546875" style="30" customWidth="1"/>
    <col min="4370" max="4608" width="9.140625" style="30"/>
    <col min="4609" max="4609" width="4.7109375" style="30" customWidth="1"/>
    <col min="4610" max="4610" width="6.42578125" style="30" customWidth="1"/>
    <col min="4611" max="4611" width="29.140625" style="30" customWidth="1"/>
    <col min="4612" max="4612" width="13.42578125" style="30" bestFit="1" customWidth="1"/>
    <col min="4613" max="4613" width="15.140625" style="30" customWidth="1"/>
    <col min="4614" max="4614" width="13.7109375" style="30" customWidth="1"/>
    <col min="4615" max="4615" width="17.85546875" style="30" customWidth="1"/>
    <col min="4616" max="4616" width="13.42578125" style="30" customWidth="1"/>
    <col min="4617" max="4617" width="12.28515625" style="30" customWidth="1"/>
    <col min="4618" max="4618" width="12.140625" style="30" customWidth="1"/>
    <col min="4619" max="4619" width="13.7109375" style="30" customWidth="1"/>
    <col min="4620" max="4620" width="12.7109375" style="30" customWidth="1"/>
    <col min="4621" max="4621" width="8.42578125" style="30" customWidth="1"/>
    <col min="4622" max="4622" width="6.140625" style="30" customWidth="1"/>
    <col min="4623" max="4623" width="7.28515625" style="30" customWidth="1"/>
    <col min="4624" max="4624" width="8.5703125" style="30" customWidth="1"/>
    <col min="4625" max="4625" width="7.85546875" style="30" customWidth="1"/>
    <col min="4626" max="4864" width="9.140625" style="30"/>
    <col min="4865" max="4865" width="4.7109375" style="30" customWidth="1"/>
    <col min="4866" max="4866" width="6.42578125" style="30" customWidth="1"/>
    <col min="4867" max="4867" width="29.140625" style="30" customWidth="1"/>
    <col min="4868" max="4868" width="13.42578125" style="30" bestFit="1" customWidth="1"/>
    <col min="4869" max="4869" width="15.140625" style="30" customWidth="1"/>
    <col min="4870" max="4870" width="13.7109375" style="30" customWidth="1"/>
    <col min="4871" max="4871" width="17.85546875" style="30" customWidth="1"/>
    <col min="4872" max="4872" width="13.42578125" style="30" customWidth="1"/>
    <col min="4873" max="4873" width="12.28515625" style="30" customWidth="1"/>
    <col min="4874" max="4874" width="12.140625" style="30" customWidth="1"/>
    <col min="4875" max="4875" width="13.7109375" style="30" customWidth="1"/>
    <col min="4876" max="4876" width="12.7109375" style="30" customWidth="1"/>
    <col min="4877" max="4877" width="8.42578125" style="30" customWidth="1"/>
    <col min="4878" max="4878" width="6.140625" style="30" customWidth="1"/>
    <col min="4879" max="4879" width="7.28515625" style="30" customWidth="1"/>
    <col min="4880" max="4880" width="8.5703125" style="30" customWidth="1"/>
    <col min="4881" max="4881" width="7.85546875" style="30" customWidth="1"/>
    <col min="4882" max="5120" width="9.140625" style="30"/>
    <col min="5121" max="5121" width="4.7109375" style="30" customWidth="1"/>
    <col min="5122" max="5122" width="6.42578125" style="30" customWidth="1"/>
    <col min="5123" max="5123" width="29.140625" style="30" customWidth="1"/>
    <col min="5124" max="5124" width="13.42578125" style="30" bestFit="1" customWidth="1"/>
    <col min="5125" max="5125" width="15.140625" style="30" customWidth="1"/>
    <col min="5126" max="5126" width="13.7109375" style="30" customWidth="1"/>
    <col min="5127" max="5127" width="17.85546875" style="30" customWidth="1"/>
    <col min="5128" max="5128" width="13.42578125" style="30" customWidth="1"/>
    <col min="5129" max="5129" width="12.28515625" style="30" customWidth="1"/>
    <col min="5130" max="5130" width="12.140625" style="30" customWidth="1"/>
    <col min="5131" max="5131" width="13.7109375" style="30" customWidth="1"/>
    <col min="5132" max="5132" width="12.7109375" style="30" customWidth="1"/>
    <col min="5133" max="5133" width="8.42578125" style="30" customWidth="1"/>
    <col min="5134" max="5134" width="6.140625" style="30" customWidth="1"/>
    <col min="5135" max="5135" width="7.28515625" style="30" customWidth="1"/>
    <col min="5136" max="5136" width="8.5703125" style="30" customWidth="1"/>
    <col min="5137" max="5137" width="7.85546875" style="30" customWidth="1"/>
    <col min="5138" max="5376" width="9.140625" style="30"/>
    <col min="5377" max="5377" width="4.7109375" style="30" customWidth="1"/>
    <col min="5378" max="5378" width="6.42578125" style="30" customWidth="1"/>
    <col min="5379" max="5379" width="29.140625" style="30" customWidth="1"/>
    <col min="5380" max="5380" width="13.42578125" style="30" bestFit="1" customWidth="1"/>
    <col min="5381" max="5381" width="15.140625" style="30" customWidth="1"/>
    <col min="5382" max="5382" width="13.7109375" style="30" customWidth="1"/>
    <col min="5383" max="5383" width="17.85546875" style="30" customWidth="1"/>
    <col min="5384" max="5384" width="13.42578125" style="30" customWidth="1"/>
    <col min="5385" max="5385" width="12.28515625" style="30" customWidth="1"/>
    <col min="5386" max="5386" width="12.140625" style="30" customWidth="1"/>
    <col min="5387" max="5387" width="13.7109375" style="30" customWidth="1"/>
    <col min="5388" max="5388" width="12.7109375" style="30" customWidth="1"/>
    <col min="5389" max="5389" width="8.42578125" style="30" customWidth="1"/>
    <col min="5390" max="5390" width="6.140625" style="30" customWidth="1"/>
    <col min="5391" max="5391" width="7.28515625" style="30" customWidth="1"/>
    <col min="5392" max="5392" width="8.5703125" style="30" customWidth="1"/>
    <col min="5393" max="5393" width="7.85546875" style="30" customWidth="1"/>
    <col min="5394" max="5632" width="9.140625" style="30"/>
    <col min="5633" max="5633" width="4.7109375" style="30" customWidth="1"/>
    <col min="5634" max="5634" width="6.42578125" style="30" customWidth="1"/>
    <col min="5635" max="5635" width="29.140625" style="30" customWidth="1"/>
    <col min="5636" max="5636" width="13.42578125" style="30" bestFit="1" customWidth="1"/>
    <col min="5637" max="5637" width="15.140625" style="30" customWidth="1"/>
    <col min="5638" max="5638" width="13.7109375" style="30" customWidth="1"/>
    <col min="5639" max="5639" width="17.85546875" style="30" customWidth="1"/>
    <col min="5640" max="5640" width="13.42578125" style="30" customWidth="1"/>
    <col min="5641" max="5641" width="12.28515625" style="30" customWidth="1"/>
    <col min="5642" max="5642" width="12.140625" style="30" customWidth="1"/>
    <col min="5643" max="5643" width="13.7109375" style="30" customWidth="1"/>
    <col min="5644" max="5644" width="12.7109375" style="30" customWidth="1"/>
    <col min="5645" max="5645" width="8.42578125" style="30" customWidth="1"/>
    <col min="5646" max="5646" width="6.140625" style="30" customWidth="1"/>
    <col min="5647" max="5647" width="7.28515625" style="30" customWidth="1"/>
    <col min="5648" max="5648" width="8.5703125" style="30" customWidth="1"/>
    <col min="5649" max="5649" width="7.85546875" style="30" customWidth="1"/>
    <col min="5650" max="5888" width="9.140625" style="30"/>
    <col min="5889" max="5889" width="4.7109375" style="30" customWidth="1"/>
    <col min="5890" max="5890" width="6.42578125" style="30" customWidth="1"/>
    <col min="5891" max="5891" width="29.140625" style="30" customWidth="1"/>
    <col min="5892" max="5892" width="13.42578125" style="30" bestFit="1" customWidth="1"/>
    <col min="5893" max="5893" width="15.140625" style="30" customWidth="1"/>
    <col min="5894" max="5894" width="13.7109375" style="30" customWidth="1"/>
    <col min="5895" max="5895" width="17.85546875" style="30" customWidth="1"/>
    <col min="5896" max="5896" width="13.42578125" style="30" customWidth="1"/>
    <col min="5897" max="5897" width="12.28515625" style="30" customWidth="1"/>
    <col min="5898" max="5898" width="12.140625" style="30" customWidth="1"/>
    <col min="5899" max="5899" width="13.7109375" style="30" customWidth="1"/>
    <col min="5900" max="5900" width="12.7109375" style="30" customWidth="1"/>
    <col min="5901" max="5901" width="8.42578125" style="30" customWidth="1"/>
    <col min="5902" max="5902" width="6.140625" style="30" customWidth="1"/>
    <col min="5903" max="5903" width="7.28515625" style="30" customWidth="1"/>
    <col min="5904" max="5904" width="8.5703125" style="30" customWidth="1"/>
    <col min="5905" max="5905" width="7.85546875" style="30" customWidth="1"/>
    <col min="5906" max="6144" width="9.140625" style="30"/>
    <col min="6145" max="6145" width="4.7109375" style="30" customWidth="1"/>
    <col min="6146" max="6146" width="6.42578125" style="30" customWidth="1"/>
    <col min="6147" max="6147" width="29.140625" style="30" customWidth="1"/>
    <col min="6148" max="6148" width="13.42578125" style="30" bestFit="1" customWidth="1"/>
    <col min="6149" max="6149" width="15.140625" style="30" customWidth="1"/>
    <col min="6150" max="6150" width="13.7109375" style="30" customWidth="1"/>
    <col min="6151" max="6151" width="17.85546875" style="30" customWidth="1"/>
    <col min="6152" max="6152" width="13.42578125" style="30" customWidth="1"/>
    <col min="6153" max="6153" width="12.28515625" style="30" customWidth="1"/>
    <col min="6154" max="6154" width="12.140625" style="30" customWidth="1"/>
    <col min="6155" max="6155" width="13.7109375" style="30" customWidth="1"/>
    <col min="6156" max="6156" width="12.7109375" style="30" customWidth="1"/>
    <col min="6157" max="6157" width="8.42578125" style="30" customWidth="1"/>
    <col min="6158" max="6158" width="6.140625" style="30" customWidth="1"/>
    <col min="6159" max="6159" width="7.28515625" style="30" customWidth="1"/>
    <col min="6160" max="6160" width="8.5703125" style="30" customWidth="1"/>
    <col min="6161" max="6161" width="7.85546875" style="30" customWidth="1"/>
    <col min="6162" max="6400" width="9.140625" style="30"/>
    <col min="6401" max="6401" width="4.7109375" style="30" customWidth="1"/>
    <col min="6402" max="6402" width="6.42578125" style="30" customWidth="1"/>
    <col min="6403" max="6403" width="29.140625" style="30" customWidth="1"/>
    <col min="6404" max="6404" width="13.42578125" style="30" bestFit="1" customWidth="1"/>
    <col min="6405" max="6405" width="15.140625" style="30" customWidth="1"/>
    <col min="6406" max="6406" width="13.7109375" style="30" customWidth="1"/>
    <col min="6407" max="6407" width="17.85546875" style="30" customWidth="1"/>
    <col min="6408" max="6408" width="13.42578125" style="30" customWidth="1"/>
    <col min="6409" max="6409" width="12.28515625" style="30" customWidth="1"/>
    <col min="6410" max="6410" width="12.140625" style="30" customWidth="1"/>
    <col min="6411" max="6411" width="13.7109375" style="30" customWidth="1"/>
    <col min="6412" max="6412" width="12.7109375" style="30" customWidth="1"/>
    <col min="6413" max="6413" width="8.42578125" style="30" customWidth="1"/>
    <col min="6414" max="6414" width="6.140625" style="30" customWidth="1"/>
    <col min="6415" max="6415" width="7.28515625" style="30" customWidth="1"/>
    <col min="6416" max="6416" width="8.5703125" style="30" customWidth="1"/>
    <col min="6417" max="6417" width="7.85546875" style="30" customWidth="1"/>
    <col min="6418" max="6656" width="9.140625" style="30"/>
    <col min="6657" max="6657" width="4.7109375" style="30" customWidth="1"/>
    <col min="6658" max="6658" width="6.42578125" style="30" customWidth="1"/>
    <col min="6659" max="6659" width="29.140625" style="30" customWidth="1"/>
    <col min="6660" max="6660" width="13.42578125" style="30" bestFit="1" customWidth="1"/>
    <col min="6661" max="6661" width="15.140625" style="30" customWidth="1"/>
    <col min="6662" max="6662" width="13.7109375" style="30" customWidth="1"/>
    <col min="6663" max="6663" width="17.85546875" style="30" customWidth="1"/>
    <col min="6664" max="6664" width="13.42578125" style="30" customWidth="1"/>
    <col min="6665" max="6665" width="12.28515625" style="30" customWidth="1"/>
    <col min="6666" max="6666" width="12.140625" style="30" customWidth="1"/>
    <col min="6667" max="6667" width="13.7109375" style="30" customWidth="1"/>
    <col min="6668" max="6668" width="12.7109375" style="30" customWidth="1"/>
    <col min="6669" max="6669" width="8.42578125" style="30" customWidth="1"/>
    <col min="6670" max="6670" width="6.140625" style="30" customWidth="1"/>
    <col min="6671" max="6671" width="7.28515625" style="30" customWidth="1"/>
    <col min="6672" max="6672" width="8.5703125" style="30" customWidth="1"/>
    <col min="6673" max="6673" width="7.85546875" style="30" customWidth="1"/>
    <col min="6674" max="6912" width="9.140625" style="30"/>
    <col min="6913" max="6913" width="4.7109375" style="30" customWidth="1"/>
    <col min="6914" max="6914" width="6.42578125" style="30" customWidth="1"/>
    <col min="6915" max="6915" width="29.140625" style="30" customWidth="1"/>
    <col min="6916" max="6916" width="13.42578125" style="30" bestFit="1" customWidth="1"/>
    <col min="6917" max="6917" width="15.140625" style="30" customWidth="1"/>
    <col min="6918" max="6918" width="13.7109375" style="30" customWidth="1"/>
    <col min="6919" max="6919" width="17.85546875" style="30" customWidth="1"/>
    <col min="6920" max="6920" width="13.42578125" style="30" customWidth="1"/>
    <col min="6921" max="6921" width="12.28515625" style="30" customWidth="1"/>
    <col min="6922" max="6922" width="12.140625" style="30" customWidth="1"/>
    <col min="6923" max="6923" width="13.7109375" style="30" customWidth="1"/>
    <col min="6924" max="6924" width="12.7109375" style="30" customWidth="1"/>
    <col min="6925" max="6925" width="8.42578125" style="30" customWidth="1"/>
    <col min="6926" max="6926" width="6.140625" style="30" customWidth="1"/>
    <col min="6927" max="6927" width="7.28515625" style="30" customWidth="1"/>
    <col min="6928" max="6928" width="8.5703125" style="30" customWidth="1"/>
    <col min="6929" max="6929" width="7.85546875" style="30" customWidth="1"/>
    <col min="6930" max="7168" width="9.140625" style="30"/>
    <col min="7169" max="7169" width="4.7109375" style="30" customWidth="1"/>
    <col min="7170" max="7170" width="6.42578125" style="30" customWidth="1"/>
    <col min="7171" max="7171" width="29.140625" style="30" customWidth="1"/>
    <col min="7172" max="7172" width="13.42578125" style="30" bestFit="1" customWidth="1"/>
    <col min="7173" max="7173" width="15.140625" style="30" customWidth="1"/>
    <col min="7174" max="7174" width="13.7109375" style="30" customWidth="1"/>
    <col min="7175" max="7175" width="17.85546875" style="30" customWidth="1"/>
    <col min="7176" max="7176" width="13.42578125" style="30" customWidth="1"/>
    <col min="7177" max="7177" width="12.28515625" style="30" customWidth="1"/>
    <col min="7178" max="7178" width="12.140625" style="30" customWidth="1"/>
    <col min="7179" max="7179" width="13.7109375" style="30" customWidth="1"/>
    <col min="7180" max="7180" width="12.7109375" style="30" customWidth="1"/>
    <col min="7181" max="7181" width="8.42578125" style="30" customWidth="1"/>
    <col min="7182" max="7182" width="6.140625" style="30" customWidth="1"/>
    <col min="7183" max="7183" width="7.28515625" style="30" customWidth="1"/>
    <col min="7184" max="7184" width="8.5703125" style="30" customWidth="1"/>
    <col min="7185" max="7185" width="7.85546875" style="30" customWidth="1"/>
    <col min="7186" max="7424" width="9.140625" style="30"/>
    <col min="7425" max="7425" width="4.7109375" style="30" customWidth="1"/>
    <col min="7426" max="7426" width="6.42578125" style="30" customWidth="1"/>
    <col min="7427" max="7427" width="29.140625" style="30" customWidth="1"/>
    <col min="7428" max="7428" width="13.42578125" style="30" bestFit="1" customWidth="1"/>
    <col min="7429" max="7429" width="15.140625" style="30" customWidth="1"/>
    <col min="7430" max="7430" width="13.7109375" style="30" customWidth="1"/>
    <col min="7431" max="7431" width="17.85546875" style="30" customWidth="1"/>
    <col min="7432" max="7432" width="13.42578125" style="30" customWidth="1"/>
    <col min="7433" max="7433" width="12.28515625" style="30" customWidth="1"/>
    <col min="7434" max="7434" width="12.140625" style="30" customWidth="1"/>
    <col min="7435" max="7435" width="13.7109375" style="30" customWidth="1"/>
    <col min="7436" max="7436" width="12.7109375" style="30" customWidth="1"/>
    <col min="7437" max="7437" width="8.42578125" style="30" customWidth="1"/>
    <col min="7438" max="7438" width="6.140625" style="30" customWidth="1"/>
    <col min="7439" max="7439" width="7.28515625" style="30" customWidth="1"/>
    <col min="7440" max="7440" width="8.5703125" style="30" customWidth="1"/>
    <col min="7441" max="7441" width="7.85546875" style="30" customWidth="1"/>
    <col min="7442" max="7680" width="9.140625" style="30"/>
    <col min="7681" max="7681" width="4.7109375" style="30" customWidth="1"/>
    <col min="7682" max="7682" width="6.42578125" style="30" customWidth="1"/>
    <col min="7683" max="7683" width="29.140625" style="30" customWidth="1"/>
    <col min="7684" max="7684" width="13.42578125" style="30" bestFit="1" customWidth="1"/>
    <col min="7685" max="7685" width="15.140625" style="30" customWidth="1"/>
    <col min="7686" max="7686" width="13.7109375" style="30" customWidth="1"/>
    <col min="7687" max="7687" width="17.85546875" style="30" customWidth="1"/>
    <col min="7688" max="7688" width="13.42578125" style="30" customWidth="1"/>
    <col min="7689" max="7689" width="12.28515625" style="30" customWidth="1"/>
    <col min="7690" max="7690" width="12.140625" style="30" customWidth="1"/>
    <col min="7691" max="7691" width="13.7109375" style="30" customWidth="1"/>
    <col min="7692" max="7692" width="12.7109375" style="30" customWidth="1"/>
    <col min="7693" max="7693" width="8.42578125" style="30" customWidth="1"/>
    <col min="7694" max="7694" width="6.140625" style="30" customWidth="1"/>
    <col min="7695" max="7695" width="7.28515625" style="30" customWidth="1"/>
    <col min="7696" max="7696" width="8.5703125" style="30" customWidth="1"/>
    <col min="7697" max="7697" width="7.85546875" style="30" customWidth="1"/>
    <col min="7698" max="7936" width="9.140625" style="30"/>
    <col min="7937" max="7937" width="4.7109375" style="30" customWidth="1"/>
    <col min="7938" max="7938" width="6.42578125" style="30" customWidth="1"/>
    <col min="7939" max="7939" width="29.140625" style="30" customWidth="1"/>
    <col min="7940" max="7940" width="13.42578125" style="30" bestFit="1" customWidth="1"/>
    <col min="7941" max="7941" width="15.140625" style="30" customWidth="1"/>
    <col min="7942" max="7942" width="13.7109375" style="30" customWidth="1"/>
    <col min="7943" max="7943" width="17.85546875" style="30" customWidth="1"/>
    <col min="7944" max="7944" width="13.42578125" style="30" customWidth="1"/>
    <col min="7945" max="7945" width="12.28515625" style="30" customWidth="1"/>
    <col min="7946" max="7946" width="12.140625" style="30" customWidth="1"/>
    <col min="7947" max="7947" width="13.7109375" style="30" customWidth="1"/>
    <col min="7948" max="7948" width="12.7109375" style="30" customWidth="1"/>
    <col min="7949" max="7949" width="8.42578125" style="30" customWidth="1"/>
    <col min="7950" max="7950" width="6.140625" style="30" customWidth="1"/>
    <col min="7951" max="7951" width="7.28515625" style="30" customWidth="1"/>
    <col min="7952" max="7952" width="8.5703125" style="30" customWidth="1"/>
    <col min="7953" max="7953" width="7.85546875" style="30" customWidth="1"/>
    <col min="7954" max="8192" width="9.140625" style="30"/>
    <col min="8193" max="8193" width="4.7109375" style="30" customWidth="1"/>
    <col min="8194" max="8194" width="6.42578125" style="30" customWidth="1"/>
    <col min="8195" max="8195" width="29.140625" style="30" customWidth="1"/>
    <col min="8196" max="8196" width="13.42578125" style="30" bestFit="1" customWidth="1"/>
    <col min="8197" max="8197" width="15.140625" style="30" customWidth="1"/>
    <col min="8198" max="8198" width="13.7109375" style="30" customWidth="1"/>
    <col min="8199" max="8199" width="17.85546875" style="30" customWidth="1"/>
    <col min="8200" max="8200" width="13.42578125" style="30" customWidth="1"/>
    <col min="8201" max="8201" width="12.28515625" style="30" customWidth="1"/>
    <col min="8202" max="8202" width="12.140625" style="30" customWidth="1"/>
    <col min="8203" max="8203" width="13.7109375" style="30" customWidth="1"/>
    <col min="8204" max="8204" width="12.7109375" style="30" customWidth="1"/>
    <col min="8205" max="8205" width="8.42578125" style="30" customWidth="1"/>
    <col min="8206" max="8206" width="6.140625" style="30" customWidth="1"/>
    <col min="8207" max="8207" width="7.28515625" style="30" customWidth="1"/>
    <col min="8208" max="8208" width="8.5703125" style="30" customWidth="1"/>
    <col min="8209" max="8209" width="7.85546875" style="30" customWidth="1"/>
    <col min="8210" max="8448" width="9.140625" style="30"/>
    <col min="8449" max="8449" width="4.7109375" style="30" customWidth="1"/>
    <col min="8450" max="8450" width="6.42578125" style="30" customWidth="1"/>
    <col min="8451" max="8451" width="29.140625" style="30" customWidth="1"/>
    <col min="8452" max="8452" width="13.42578125" style="30" bestFit="1" customWidth="1"/>
    <col min="8453" max="8453" width="15.140625" style="30" customWidth="1"/>
    <col min="8454" max="8454" width="13.7109375" style="30" customWidth="1"/>
    <col min="8455" max="8455" width="17.85546875" style="30" customWidth="1"/>
    <col min="8456" max="8456" width="13.42578125" style="30" customWidth="1"/>
    <col min="8457" max="8457" width="12.28515625" style="30" customWidth="1"/>
    <col min="8458" max="8458" width="12.140625" style="30" customWidth="1"/>
    <col min="8459" max="8459" width="13.7109375" style="30" customWidth="1"/>
    <col min="8460" max="8460" width="12.7109375" style="30" customWidth="1"/>
    <col min="8461" max="8461" width="8.42578125" style="30" customWidth="1"/>
    <col min="8462" max="8462" width="6.140625" style="30" customWidth="1"/>
    <col min="8463" max="8463" width="7.28515625" style="30" customWidth="1"/>
    <col min="8464" max="8464" width="8.5703125" style="30" customWidth="1"/>
    <col min="8465" max="8465" width="7.85546875" style="30" customWidth="1"/>
    <col min="8466" max="8704" width="9.140625" style="30"/>
    <col min="8705" max="8705" width="4.7109375" style="30" customWidth="1"/>
    <col min="8706" max="8706" width="6.42578125" style="30" customWidth="1"/>
    <col min="8707" max="8707" width="29.140625" style="30" customWidth="1"/>
    <col min="8708" max="8708" width="13.42578125" style="30" bestFit="1" customWidth="1"/>
    <col min="8709" max="8709" width="15.140625" style="30" customWidth="1"/>
    <col min="8710" max="8710" width="13.7109375" style="30" customWidth="1"/>
    <col min="8711" max="8711" width="17.85546875" style="30" customWidth="1"/>
    <col min="8712" max="8712" width="13.42578125" style="30" customWidth="1"/>
    <col min="8713" max="8713" width="12.28515625" style="30" customWidth="1"/>
    <col min="8714" max="8714" width="12.140625" style="30" customWidth="1"/>
    <col min="8715" max="8715" width="13.7109375" style="30" customWidth="1"/>
    <col min="8716" max="8716" width="12.7109375" style="30" customWidth="1"/>
    <col min="8717" max="8717" width="8.42578125" style="30" customWidth="1"/>
    <col min="8718" max="8718" width="6.140625" style="30" customWidth="1"/>
    <col min="8719" max="8719" width="7.28515625" style="30" customWidth="1"/>
    <col min="8720" max="8720" width="8.5703125" style="30" customWidth="1"/>
    <col min="8721" max="8721" width="7.85546875" style="30" customWidth="1"/>
    <col min="8722" max="8960" width="9.140625" style="30"/>
    <col min="8961" max="8961" width="4.7109375" style="30" customWidth="1"/>
    <col min="8962" max="8962" width="6.42578125" style="30" customWidth="1"/>
    <col min="8963" max="8963" width="29.140625" style="30" customWidth="1"/>
    <col min="8964" max="8964" width="13.42578125" style="30" bestFit="1" customWidth="1"/>
    <col min="8965" max="8965" width="15.140625" style="30" customWidth="1"/>
    <col min="8966" max="8966" width="13.7109375" style="30" customWidth="1"/>
    <col min="8967" max="8967" width="17.85546875" style="30" customWidth="1"/>
    <col min="8968" max="8968" width="13.42578125" style="30" customWidth="1"/>
    <col min="8969" max="8969" width="12.28515625" style="30" customWidth="1"/>
    <col min="8970" max="8970" width="12.140625" style="30" customWidth="1"/>
    <col min="8971" max="8971" width="13.7109375" style="30" customWidth="1"/>
    <col min="8972" max="8972" width="12.7109375" style="30" customWidth="1"/>
    <col min="8973" max="8973" width="8.42578125" style="30" customWidth="1"/>
    <col min="8974" max="8974" width="6.140625" style="30" customWidth="1"/>
    <col min="8975" max="8975" width="7.28515625" style="30" customWidth="1"/>
    <col min="8976" max="8976" width="8.5703125" style="30" customWidth="1"/>
    <col min="8977" max="8977" width="7.85546875" style="30" customWidth="1"/>
    <col min="8978" max="9216" width="9.140625" style="30"/>
    <col min="9217" max="9217" width="4.7109375" style="30" customWidth="1"/>
    <col min="9218" max="9218" width="6.42578125" style="30" customWidth="1"/>
    <col min="9219" max="9219" width="29.140625" style="30" customWidth="1"/>
    <col min="9220" max="9220" width="13.42578125" style="30" bestFit="1" customWidth="1"/>
    <col min="9221" max="9221" width="15.140625" style="30" customWidth="1"/>
    <col min="9222" max="9222" width="13.7109375" style="30" customWidth="1"/>
    <col min="9223" max="9223" width="17.85546875" style="30" customWidth="1"/>
    <col min="9224" max="9224" width="13.42578125" style="30" customWidth="1"/>
    <col min="9225" max="9225" width="12.28515625" style="30" customWidth="1"/>
    <col min="9226" max="9226" width="12.140625" style="30" customWidth="1"/>
    <col min="9227" max="9227" width="13.7109375" style="30" customWidth="1"/>
    <col min="9228" max="9228" width="12.7109375" style="30" customWidth="1"/>
    <col min="9229" max="9229" width="8.42578125" style="30" customWidth="1"/>
    <col min="9230" max="9230" width="6.140625" style="30" customWidth="1"/>
    <col min="9231" max="9231" width="7.28515625" style="30" customWidth="1"/>
    <col min="9232" max="9232" width="8.5703125" style="30" customWidth="1"/>
    <col min="9233" max="9233" width="7.85546875" style="30" customWidth="1"/>
    <col min="9234" max="9472" width="9.140625" style="30"/>
    <col min="9473" max="9473" width="4.7109375" style="30" customWidth="1"/>
    <col min="9474" max="9474" width="6.42578125" style="30" customWidth="1"/>
    <col min="9475" max="9475" width="29.140625" style="30" customWidth="1"/>
    <col min="9476" max="9476" width="13.42578125" style="30" bestFit="1" customWidth="1"/>
    <col min="9477" max="9477" width="15.140625" style="30" customWidth="1"/>
    <col min="9478" max="9478" width="13.7109375" style="30" customWidth="1"/>
    <col min="9479" max="9479" width="17.85546875" style="30" customWidth="1"/>
    <col min="9480" max="9480" width="13.42578125" style="30" customWidth="1"/>
    <col min="9481" max="9481" width="12.28515625" style="30" customWidth="1"/>
    <col min="9482" max="9482" width="12.140625" style="30" customWidth="1"/>
    <col min="9483" max="9483" width="13.7109375" style="30" customWidth="1"/>
    <col min="9484" max="9484" width="12.7109375" style="30" customWidth="1"/>
    <col min="9485" max="9485" width="8.42578125" style="30" customWidth="1"/>
    <col min="9486" max="9486" width="6.140625" style="30" customWidth="1"/>
    <col min="9487" max="9487" width="7.28515625" style="30" customWidth="1"/>
    <col min="9488" max="9488" width="8.5703125" style="30" customWidth="1"/>
    <col min="9489" max="9489" width="7.85546875" style="30" customWidth="1"/>
    <col min="9490" max="9728" width="9.140625" style="30"/>
    <col min="9729" max="9729" width="4.7109375" style="30" customWidth="1"/>
    <col min="9730" max="9730" width="6.42578125" style="30" customWidth="1"/>
    <col min="9731" max="9731" width="29.140625" style="30" customWidth="1"/>
    <col min="9732" max="9732" width="13.42578125" style="30" bestFit="1" customWidth="1"/>
    <col min="9733" max="9733" width="15.140625" style="30" customWidth="1"/>
    <col min="9734" max="9734" width="13.7109375" style="30" customWidth="1"/>
    <col min="9735" max="9735" width="17.85546875" style="30" customWidth="1"/>
    <col min="9736" max="9736" width="13.42578125" style="30" customWidth="1"/>
    <col min="9737" max="9737" width="12.28515625" style="30" customWidth="1"/>
    <col min="9738" max="9738" width="12.140625" style="30" customWidth="1"/>
    <col min="9739" max="9739" width="13.7109375" style="30" customWidth="1"/>
    <col min="9740" max="9740" width="12.7109375" style="30" customWidth="1"/>
    <col min="9741" max="9741" width="8.42578125" style="30" customWidth="1"/>
    <col min="9742" max="9742" width="6.140625" style="30" customWidth="1"/>
    <col min="9743" max="9743" width="7.28515625" style="30" customWidth="1"/>
    <col min="9744" max="9744" width="8.5703125" style="30" customWidth="1"/>
    <col min="9745" max="9745" width="7.85546875" style="30" customWidth="1"/>
    <col min="9746" max="9984" width="9.140625" style="30"/>
    <col min="9985" max="9985" width="4.7109375" style="30" customWidth="1"/>
    <col min="9986" max="9986" width="6.42578125" style="30" customWidth="1"/>
    <col min="9987" max="9987" width="29.140625" style="30" customWidth="1"/>
    <col min="9988" max="9988" width="13.42578125" style="30" bestFit="1" customWidth="1"/>
    <col min="9989" max="9989" width="15.140625" style="30" customWidth="1"/>
    <col min="9990" max="9990" width="13.7109375" style="30" customWidth="1"/>
    <col min="9991" max="9991" width="17.85546875" style="30" customWidth="1"/>
    <col min="9992" max="9992" width="13.42578125" style="30" customWidth="1"/>
    <col min="9993" max="9993" width="12.28515625" style="30" customWidth="1"/>
    <col min="9994" max="9994" width="12.140625" style="30" customWidth="1"/>
    <col min="9995" max="9995" width="13.7109375" style="30" customWidth="1"/>
    <col min="9996" max="9996" width="12.7109375" style="30" customWidth="1"/>
    <col min="9997" max="9997" width="8.42578125" style="30" customWidth="1"/>
    <col min="9998" max="9998" width="6.140625" style="30" customWidth="1"/>
    <col min="9999" max="9999" width="7.28515625" style="30" customWidth="1"/>
    <col min="10000" max="10000" width="8.5703125" style="30" customWidth="1"/>
    <col min="10001" max="10001" width="7.85546875" style="30" customWidth="1"/>
    <col min="10002" max="10240" width="9.140625" style="30"/>
    <col min="10241" max="10241" width="4.7109375" style="30" customWidth="1"/>
    <col min="10242" max="10242" width="6.42578125" style="30" customWidth="1"/>
    <col min="10243" max="10243" width="29.140625" style="30" customWidth="1"/>
    <col min="10244" max="10244" width="13.42578125" style="30" bestFit="1" customWidth="1"/>
    <col min="10245" max="10245" width="15.140625" style="30" customWidth="1"/>
    <col min="10246" max="10246" width="13.7109375" style="30" customWidth="1"/>
    <col min="10247" max="10247" width="17.85546875" style="30" customWidth="1"/>
    <col min="10248" max="10248" width="13.42578125" style="30" customWidth="1"/>
    <col min="10249" max="10249" width="12.28515625" style="30" customWidth="1"/>
    <col min="10250" max="10250" width="12.140625" style="30" customWidth="1"/>
    <col min="10251" max="10251" width="13.7109375" style="30" customWidth="1"/>
    <col min="10252" max="10252" width="12.7109375" style="30" customWidth="1"/>
    <col min="10253" max="10253" width="8.42578125" style="30" customWidth="1"/>
    <col min="10254" max="10254" width="6.140625" style="30" customWidth="1"/>
    <col min="10255" max="10255" width="7.28515625" style="30" customWidth="1"/>
    <col min="10256" max="10256" width="8.5703125" style="30" customWidth="1"/>
    <col min="10257" max="10257" width="7.85546875" style="30" customWidth="1"/>
    <col min="10258" max="10496" width="9.140625" style="30"/>
    <col min="10497" max="10497" width="4.7109375" style="30" customWidth="1"/>
    <col min="10498" max="10498" width="6.42578125" style="30" customWidth="1"/>
    <col min="10499" max="10499" width="29.140625" style="30" customWidth="1"/>
    <col min="10500" max="10500" width="13.42578125" style="30" bestFit="1" customWidth="1"/>
    <col min="10501" max="10501" width="15.140625" style="30" customWidth="1"/>
    <col min="10502" max="10502" width="13.7109375" style="30" customWidth="1"/>
    <col min="10503" max="10503" width="17.85546875" style="30" customWidth="1"/>
    <col min="10504" max="10504" width="13.42578125" style="30" customWidth="1"/>
    <col min="10505" max="10505" width="12.28515625" style="30" customWidth="1"/>
    <col min="10506" max="10506" width="12.140625" style="30" customWidth="1"/>
    <col min="10507" max="10507" width="13.7109375" style="30" customWidth="1"/>
    <col min="10508" max="10508" width="12.7109375" style="30" customWidth="1"/>
    <col min="10509" max="10509" width="8.42578125" style="30" customWidth="1"/>
    <col min="10510" max="10510" width="6.140625" style="30" customWidth="1"/>
    <col min="10511" max="10511" width="7.28515625" style="30" customWidth="1"/>
    <col min="10512" max="10512" width="8.5703125" style="30" customWidth="1"/>
    <col min="10513" max="10513" width="7.85546875" style="30" customWidth="1"/>
    <col min="10514" max="10752" width="9.140625" style="30"/>
    <col min="10753" max="10753" width="4.7109375" style="30" customWidth="1"/>
    <col min="10754" max="10754" width="6.42578125" style="30" customWidth="1"/>
    <col min="10755" max="10755" width="29.140625" style="30" customWidth="1"/>
    <col min="10756" max="10756" width="13.42578125" style="30" bestFit="1" customWidth="1"/>
    <col min="10757" max="10757" width="15.140625" style="30" customWidth="1"/>
    <col min="10758" max="10758" width="13.7109375" style="30" customWidth="1"/>
    <col min="10759" max="10759" width="17.85546875" style="30" customWidth="1"/>
    <col min="10760" max="10760" width="13.42578125" style="30" customWidth="1"/>
    <col min="10761" max="10761" width="12.28515625" style="30" customWidth="1"/>
    <col min="10762" max="10762" width="12.140625" style="30" customWidth="1"/>
    <col min="10763" max="10763" width="13.7109375" style="30" customWidth="1"/>
    <col min="10764" max="10764" width="12.7109375" style="30" customWidth="1"/>
    <col min="10765" max="10765" width="8.42578125" style="30" customWidth="1"/>
    <col min="10766" max="10766" width="6.140625" style="30" customWidth="1"/>
    <col min="10767" max="10767" width="7.28515625" style="30" customWidth="1"/>
    <col min="10768" max="10768" width="8.5703125" style="30" customWidth="1"/>
    <col min="10769" max="10769" width="7.85546875" style="30" customWidth="1"/>
    <col min="10770" max="11008" width="9.140625" style="30"/>
    <col min="11009" max="11009" width="4.7109375" style="30" customWidth="1"/>
    <col min="11010" max="11010" width="6.42578125" style="30" customWidth="1"/>
    <col min="11011" max="11011" width="29.140625" style="30" customWidth="1"/>
    <col min="11012" max="11012" width="13.42578125" style="30" bestFit="1" customWidth="1"/>
    <col min="11013" max="11013" width="15.140625" style="30" customWidth="1"/>
    <col min="11014" max="11014" width="13.7109375" style="30" customWidth="1"/>
    <col min="11015" max="11015" width="17.85546875" style="30" customWidth="1"/>
    <col min="11016" max="11016" width="13.42578125" style="30" customWidth="1"/>
    <col min="11017" max="11017" width="12.28515625" style="30" customWidth="1"/>
    <col min="11018" max="11018" width="12.140625" style="30" customWidth="1"/>
    <col min="11019" max="11019" width="13.7109375" style="30" customWidth="1"/>
    <col min="11020" max="11020" width="12.7109375" style="30" customWidth="1"/>
    <col min="11021" max="11021" width="8.42578125" style="30" customWidth="1"/>
    <col min="11022" max="11022" width="6.140625" style="30" customWidth="1"/>
    <col min="11023" max="11023" width="7.28515625" style="30" customWidth="1"/>
    <col min="11024" max="11024" width="8.5703125" style="30" customWidth="1"/>
    <col min="11025" max="11025" width="7.85546875" style="30" customWidth="1"/>
    <col min="11026" max="11264" width="9.140625" style="30"/>
    <col min="11265" max="11265" width="4.7109375" style="30" customWidth="1"/>
    <col min="11266" max="11266" width="6.42578125" style="30" customWidth="1"/>
    <col min="11267" max="11267" width="29.140625" style="30" customWidth="1"/>
    <col min="11268" max="11268" width="13.42578125" style="30" bestFit="1" customWidth="1"/>
    <col min="11269" max="11269" width="15.140625" style="30" customWidth="1"/>
    <col min="11270" max="11270" width="13.7109375" style="30" customWidth="1"/>
    <col min="11271" max="11271" width="17.85546875" style="30" customWidth="1"/>
    <col min="11272" max="11272" width="13.42578125" style="30" customWidth="1"/>
    <col min="11273" max="11273" width="12.28515625" style="30" customWidth="1"/>
    <col min="11274" max="11274" width="12.140625" style="30" customWidth="1"/>
    <col min="11275" max="11275" width="13.7109375" style="30" customWidth="1"/>
    <col min="11276" max="11276" width="12.7109375" style="30" customWidth="1"/>
    <col min="11277" max="11277" width="8.42578125" style="30" customWidth="1"/>
    <col min="11278" max="11278" width="6.140625" style="30" customWidth="1"/>
    <col min="11279" max="11279" width="7.28515625" style="30" customWidth="1"/>
    <col min="11280" max="11280" width="8.5703125" style="30" customWidth="1"/>
    <col min="11281" max="11281" width="7.85546875" style="30" customWidth="1"/>
    <col min="11282" max="11520" width="9.140625" style="30"/>
    <col min="11521" max="11521" width="4.7109375" style="30" customWidth="1"/>
    <col min="11522" max="11522" width="6.42578125" style="30" customWidth="1"/>
    <col min="11523" max="11523" width="29.140625" style="30" customWidth="1"/>
    <col min="11524" max="11524" width="13.42578125" style="30" bestFit="1" customWidth="1"/>
    <col min="11525" max="11525" width="15.140625" style="30" customWidth="1"/>
    <col min="11526" max="11526" width="13.7109375" style="30" customWidth="1"/>
    <col min="11527" max="11527" width="17.85546875" style="30" customWidth="1"/>
    <col min="11528" max="11528" width="13.42578125" style="30" customWidth="1"/>
    <col min="11529" max="11529" width="12.28515625" style="30" customWidth="1"/>
    <col min="11530" max="11530" width="12.140625" style="30" customWidth="1"/>
    <col min="11531" max="11531" width="13.7109375" style="30" customWidth="1"/>
    <col min="11532" max="11532" width="12.7109375" style="30" customWidth="1"/>
    <col min="11533" max="11533" width="8.42578125" style="30" customWidth="1"/>
    <col min="11534" max="11534" width="6.140625" style="30" customWidth="1"/>
    <col min="11535" max="11535" width="7.28515625" style="30" customWidth="1"/>
    <col min="11536" max="11536" width="8.5703125" style="30" customWidth="1"/>
    <col min="11537" max="11537" width="7.85546875" style="30" customWidth="1"/>
    <col min="11538" max="11776" width="9.140625" style="30"/>
    <col min="11777" max="11777" width="4.7109375" style="30" customWidth="1"/>
    <col min="11778" max="11778" width="6.42578125" style="30" customWidth="1"/>
    <col min="11779" max="11779" width="29.140625" style="30" customWidth="1"/>
    <col min="11780" max="11780" width="13.42578125" style="30" bestFit="1" customWidth="1"/>
    <col min="11781" max="11781" width="15.140625" style="30" customWidth="1"/>
    <col min="11782" max="11782" width="13.7109375" style="30" customWidth="1"/>
    <col min="11783" max="11783" width="17.85546875" style="30" customWidth="1"/>
    <col min="11784" max="11784" width="13.42578125" style="30" customWidth="1"/>
    <col min="11785" max="11785" width="12.28515625" style="30" customWidth="1"/>
    <col min="11786" max="11786" width="12.140625" style="30" customWidth="1"/>
    <col min="11787" max="11787" width="13.7109375" style="30" customWidth="1"/>
    <col min="11788" max="11788" width="12.7109375" style="30" customWidth="1"/>
    <col min="11789" max="11789" width="8.42578125" style="30" customWidth="1"/>
    <col min="11790" max="11790" width="6.140625" style="30" customWidth="1"/>
    <col min="11791" max="11791" width="7.28515625" style="30" customWidth="1"/>
    <col min="11792" max="11792" width="8.5703125" style="30" customWidth="1"/>
    <col min="11793" max="11793" width="7.85546875" style="30" customWidth="1"/>
    <col min="11794" max="12032" width="9.140625" style="30"/>
    <col min="12033" max="12033" width="4.7109375" style="30" customWidth="1"/>
    <col min="12034" max="12034" width="6.42578125" style="30" customWidth="1"/>
    <col min="12035" max="12035" width="29.140625" style="30" customWidth="1"/>
    <col min="12036" max="12036" width="13.42578125" style="30" bestFit="1" customWidth="1"/>
    <col min="12037" max="12037" width="15.140625" style="30" customWidth="1"/>
    <col min="12038" max="12038" width="13.7109375" style="30" customWidth="1"/>
    <col min="12039" max="12039" width="17.85546875" style="30" customWidth="1"/>
    <col min="12040" max="12040" width="13.42578125" style="30" customWidth="1"/>
    <col min="12041" max="12041" width="12.28515625" style="30" customWidth="1"/>
    <col min="12042" max="12042" width="12.140625" style="30" customWidth="1"/>
    <col min="12043" max="12043" width="13.7109375" style="30" customWidth="1"/>
    <col min="12044" max="12044" width="12.7109375" style="30" customWidth="1"/>
    <col min="12045" max="12045" width="8.42578125" style="30" customWidth="1"/>
    <col min="12046" max="12046" width="6.140625" style="30" customWidth="1"/>
    <col min="12047" max="12047" width="7.28515625" style="30" customWidth="1"/>
    <col min="12048" max="12048" width="8.5703125" style="30" customWidth="1"/>
    <col min="12049" max="12049" width="7.85546875" style="30" customWidth="1"/>
    <col min="12050" max="12288" width="9.140625" style="30"/>
    <col min="12289" max="12289" width="4.7109375" style="30" customWidth="1"/>
    <col min="12290" max="12290" width="6.42578125" style="30" customWidth="1"/>
    <col min="12291" max="12291" width="29.140625" style="30" customWidth="1"/>
    <col min="12292" max="12292" width="13.42578125" style="30" bestFit="1" customWidth="1"/>
    <col min="12293" max="12293" width="15.140625" style="30" customWidth="1"/>
    <col min="12294" max="12294" width="13.7109375" style="30" customWidth="1"/>
    <col min="12295" max="12295" width="17.85546875" style="30" customWidth="1"/>
    <col min="12296" max="12296" width="13.42578125" style="30" customWidth="1"/>
    <col min="12297" max="12297" width="12.28515625" style="30" customWidth="1"/>
    <col min="12298" max="12298" width="12.140625" style="30" customWidth="1"/>
    <col min="12299" max="12299" width="13.7109375" style="30" customWidth="1"/>
    <col min="12300" max="12300" width="12.7109375" style="30" customWidth="1"/>
    <col min="12301" max="12301" width="8.42578125" style="30" customWidth="1"/>
    <col min="12302" max="12302" width="6.140625" style="30" customWidth="1"/>
    <col min="12303" max="12303" width="7.28515625" style="30" customWidth="1"/>
    <col min="12304" max="12304" width="8.5703125" style="30" customWidth="1"/>
    <col min="12305" max="12305" width="7.85546875" style="30" customWidth="1"/>
    <col min="12306" max="12544" width="9.140625" style="30"/>
    <col min="12545" max="12545" width="4.7109375" style="30" customWidth="1"/>
    <col min="12546" max="12546" width="6.42578125" style="30" customWidth="1"/>
    <col min="12547" max="12547" width="29.140625" style="30" customWidth="1"/>
    <col min="12548" max="12548" width="13.42578125" style="30" bestFit="1" customWidth="1"/>
    <col min="12549" max="12549" width="15.140625" style="30" customWidth="1"/>
    <col min="12550" max="12550" width="13.7109375" style="30" customWidth="1"/>
    <col min="12551" max="12551" width="17.85546875" style="30" customWidth="1"/>
    <col min="12552" max="12552" width="13.42578125" style="30" customWidth="1"/>
    <col min="12553" max="12553" width="12.28515625" style="30" customWidth="1"/>
    <col min="12554" max="12554" width="12.140625" style="30" customWidth="1"/>
    <col min="12555" max="12555" width="13.7109375" style="30" customWidth="1"/>
    <col min="12556" max="12556" width="12.7109375" style="30" customWidth="1"/>
    <col min="12557" max="12557" width="8.42578125" style="30" customWidth="1"/>
    <col min="12558" max="12558" width="6.140625" style="30" customWidth="1"/>
    <col min="12559" max="12559" width="7.28515625" style="30" customWidth="1"/>
    <col min="12560" max="12560" width="8.5703125" style="30" customWidth="1"/>
    <col min="12561" max="12561" width="7.85546875" style="30" customWidth="1"/>
    <col min="12562" max="12800" width="9.140625" style="30"/>
    <col min="12801" max="12801" width="4.7109375" style="30" customWidth="1"/>
    <col min="12802" max="12802" width="6.42578125" style="30" customWidth="1"/>
    <col min="12803" max="12803" width="29.140625" style="30" customWidth="1"/>
    <col min="12804" max="12804" width="13.42578125" style="30" bestFit="1" customWidth="1"/>
    <col min="12805" max="12805" width="15.140625" style="30" customWidth="1"/>
    <col min="12806" max="12806" width="13.7109375" style="30" customWidth="1"/>
    <col min="12807" max="12807" width="17.85546875" style="30" customWidth="1"/>
    <col min="12808" max="12808" width="13.42578125" style="30" customWidth="1"/>
    <col min="12809" max="12809" width="12.28515625" style="30" customWidth="1"/>
    <col min="12810" max="12810" width="12.140625" style="30" customWidth="1"/>
    <col min="12811" max="12811" width="13.7109375" style="30" customWidth="1"/>
    <col min="12812" max="12812" width="12.7109375" style="30" customWidth="1"/>
    <col min="12813" max="12813" width="8.42578125" style="30" customWidth="1"/>
    <col min="12814" max="12814" width="6.140625" style="30" customWidth="1"/>
    <col min="12815" max="12815" width="7.28515625" style="30" customWidth="1"/>
    <col min="12816" max="12816" width="8.5703125" style="30" customWidth="1"/>
    <col min="12817" max="12817" width="7.85546875" style="30" customWidth="1"/>
    <col min="12818" max="13056" width="9.140625" style="30"/>
    <col min="13057" max="13057" width="4.7109375" style="30" customWidth="1"/>
    <col min="13058" max="13058" width="6.42578125" style="30" customWidth="1"/>
    <col min="13059" max="13059" width="29.140625" style="30" customWidth="1"/>
    <col min="13060" max="13060" width="13.42578125" style="30" bestFit="1" customWidth="1"/>
    <col min="13061" max="13061" width="15.140625" style="30" customWidth="1"/>
    <col min="13062" max="13062" width="13.7109375" style="30" customWidth="1"/>
    <col min="13063" max="13063" width="17.85546875" style="30" customWidth="1"/>
    <col min="13064" max="13064" width="13.42578125" style="30" customWidth="1"/>
    <col min="13065" max="13065" width="12.28515625" style="30" customWidth="1"/>
    <col min="13066" max="13066" width="12.140625" style="30" customWidth="1"/>
    <col min="13067" max="13067" width="13.7109375" style="30" customWidth="1"/>
    <col min="13068" max="13068" width="12.7109375" style="30" customWidth="1"/>
    <col min="13069" max="13069" width="8.42578125" style="30" customWidth="1"/>
    <col min="13070" max="13070" width="6.140625" style="30" customWidth="1"/>
    <col min="13071" max="13071" width="7.28515625" style="30" customWidth="1"/>
    <col min="13072" max="13072" width="8.5703125" style="30" customWidth="1"/>
    <col min="13073" max="13073" width="7.85546875" style="30" customWidth="1"/>
    <col min="13074" max="13312" width="9.140625" style="30"/>
    <col min="13313" max="13313" width="4.7109375" style="30" customWidth="1"/>
    <col min="13314" max="13314" width="6.42578125" style="30" customWidth="1"/>
    <col min="13315" max="13315" width="29.140625" style="30" customWidth="1"/>
    <col min="13316" max="13316" width="13.42578125" style="30" bestFit="1" customWidth="1"/>
    <col min="13317" max="13317" width="15.140625" style="30" customWidth="1"/>
    <col min="13318" max="13318" width="13.7109375" style="30" customWidth="1"/>
    <col min="13319" max="13319" width="17.85546875" style="30" customWidth="1"/>
    <col min="13320" max="13320" width="13.42578125" style="30" customWidth="1"/>
    <col min="13321" max="13321" width="12.28515625" style="30" customWidth="1"/>
    <col min="13322" max="13322" width="12.140625" style="30" customWidth="1"/>
    <col min="13323" max="13323" width="13.7109375" style="30" customWidth="1"/>
    <col min="13324" max="13324" width="12.7109375" style="30" customWidth="1"/>
    <col min="13325" max="13325" width="8.42578125" style="30" customWidth="1"/>
    <col min="13326" max="13326" width="6.140625" style="30" customWidth="1"/>
    <col min="13327" max="13327" width="7.28515625" style="30" customWidth="1"/>
    <col min="13328" max="13328" width="8.5703125" style="30" customWidth="1"/>
    <col min="13329" max="13329" width="7.85546875" style="30" customWidth="1"/>
    <col min="13330" max="13568" width="9.140625" style="30"/>
    <col min="13569" max="13569" width="4.7109375" style="30" customWidth="1"/>
    <col min="13570" max="13570" width="6.42578125" style="30" customWidth="1"/>
    <col min="13571" max="13571" width="29.140625" style="30" customWidth="1"/>
    <col min="13572" max="13572" width="13.42578125" style="30" bestFit="1" customWidth="1"/>
    <col min="13573" max="13573" width="15.140625" style="30" customWidth="1"/>
    <col min="13574" max="13574" width="13.7109375" style="30" customWidth="1"/>
    <col min="13575" max="13575" width="17.85546875" style="30" customWidth="1"/>
    <col min="13576" max="13576" width="13.42578125" style="30" customWidth="1"/>
    <col min="13577" max="13577" width="12.28515625" style="30" customWidth="1"/>
    <col min="13578" max="13578" width="12.140625" style="30" customWidth="1"/>
    <col min="13579" max="13579" width="13.7109375" style="30" customWidth="1"/>
    <col min="13580" max="13580" width="12.7109375" style="30" customWidth="1"/>
    <col min="13581" max="13581" width="8.42578125" style="30" customWidth="1"/>
    <col min="13582" max="13582" width="6.140625" style="30" customWidth="1"/>
    <col min="13583" max="13583" width="7.28515625" style="30" customWidth="1"/>
    <col min="13584" max="13584" width="8.5703125" style="30" customWidth="1"/>
    <col min="13585" max="13585" width="7.85546875" style="30" customWidth="1"/>
    <col min="13586" max="13824" width="9.140625" style="30"/>
    <col min="13825" max="13825" width="4.7109375" style="30" customWidth="1"/>
    <col min="13826" max="13826" width="6.42578125" style="30" customWidth="1"/>
    <col min="13827" max="13827" width="29.140625" style="30" customWidth="1"/>
    <col min="13828" max="13828" width="13.42578125" style="30" bestFit="1" customWidth="1"/>
    <col min="13829" max="13829" width="15.140625" style="30" customWidth="1"/>
    <col min="13830" max="13830" width="13.7109375" style="30" customWidth="1"/>
    <col min="13831" max="13831" width="17.85546875" style="30" customWidth="1"/>
    <col min="13832" max="13832" width="13.42578125" style="30" customWidth="1"/>
    <col min="13833" max="13833" width="12.28515625" style="30" customWidth="1"/>
    <col min="13834" max="13834" width="12.140625" style="30" customWidth="1"/>
    <col min="13835" max="13835" width="13.7109375" style="30" customWidth="1"/>
    <col min="13836" max="13836" width="12.7109375" style="30" customWidth="1"/>
    <col min="13837" max="13837" width="8.42578125" style="30" customWidth="1"/>
    <col min="13838" max="13838" width="6.140625" style="30" customWidth="1"/>
    <col min="13839" max="13839" width="7.28515625" style="30" customWidth="1"/>
    <col min="13840" max="13840" width="8.5703125" style="30" customWidth="1"/>
    <col min="13841" max="13841" width="7.85546875" style="30" customWidth="1"/>
    <col min="13842" max="14080" width="9.140625" style="30"/>
    <col min="14081" max="14081" width="4.7109375" style="30" customWidth="1"/>
    <col min="14082" max="14082" width="6.42578125" style="30" customWidth="1"/>
    <col min="14083" max="14083" width="29.140625" style="30" customWidth="1"/>
    <col min="14084" max="14084" width="13.42578125" style="30" bestFit="1" customWidth="1"/>
    <col min="14085" max="14085" width="15.140625" style="30" customWidth="1"/>
    <col min="14086" max="14086" width="13.7109375" style="30" customWidth="1"/>
    <col min="14087" max="14087" width="17.85546875" style="30" customWidth="1"/>
    <col min="14088" max="14088" width="13.42578125" style="30" customWidth="1"/>
    <col min="14089" max="14089" width="12.28515625" style="30" customWidth="1"/>
    <col min="14090" max="14090" width="12.140625" style="30" customWidth="1"/>
    <col min="14091" max="14091" width="13.7109375" style="30" customWidth="1"/>
    <col min="14092" max="14092" width="12.7109375" style="30" customWidth="1"/>
    <col min="14093" max="14093" width="8.42578125" style="30" customWidth="1"/>
    <col min="14094" max="14094" width="6.140625" style="30" customWidth="1"/>
    <col min="14095" max="14095" width="7.28515625" style="30" customWidth="1"/>
    <col min="14096" max="14096" width="8.5703125" style="30" customWidth="1"/>
    <col min="14097" max="14097" width="7.85546875" style="30" customWidth="1"/>
    <col min="14098" max="14336" width="9.140625" style="30"/>
    <col min="14337" max="14337" width="4.7109375" style="30" customWidth="1"/>
    <col min="14338" max="14338" width="6.42578125" style="30" customWidth="1"/>
    <col min="14339" max="14339" width="29.140625" style="30" customWidth="1"/>
    <col min="14340" max="14340" width="13.42578125" style="30" bestFit="1" customWidth="1"/>
    <col min="14341" max="14341" width="15.140625" style="30" customWidth="1"/>
    <col min="14342" max="14342" width="13.7109375" style="30" customWidth="1"/>
    <col min="14343" max="14343" width="17.85546875" style="30" customWidth="1"/>
    <col min="14344" max="14344" width="13.42578125" style="30" customWidth="1"/>
    <col min="14345" max="14345" width="12.28515625" style="30" customWidth="1"/>
    <col min="14346" max="14346" width="12.140625" style="30" customWidth="1"/>
    <col min="14347" max="14347" width="13.7109375" style="30" customWidth="1"/>
    <col min="14348" max="14348" width="12.7109375" style="30" customWidth="1"/>
    <col min="14349" max="14349" width="8.42578125" style="30" customWidth="1"/>
    <col min="14350" max="14350" width="6.140625" style="30" customWidth="1"/>
    <col min="14351" max="14351" width="7.28515625" style="30" customWidth="1"/>
    <col min="14352" max="14352" width="8.5703125" style="30" customWidth="1"/>
    <col min="14353" max="14353" width="7.85546875" style="30" customWidth="1"/>
    <col min="14354" max="14592" width="9.140625" style="30"/>
    <col min="14593" max="14593" width="4.7109375" style="30" customWidth="1"/>
    <col min="14594" max="14594" width="6.42578125" style="30" customWidth="1"/>
    <col min="14595" max="14595" width="29.140625" style="30" customWidth="1"/>
    <col min="14596" max="14596" width="13.42578125" style="30" bestFit="1" customWidth="1"/>
    <col min="14597" max="14597" width="15.140625" style="30" customWidth="1"/>
    <col min="14598" max="14598" width="13.7109375" style="30" customWidth="1"/>
    <col min="14599" max="14599" width="17.85546875" style="30" customWidth="1"/>
    <col min="14600" max="14600" width="13.42578125" style="30" customWidth="1"/>
    <col min="14601" max="14601" width="12.28515625" style="30" customWidth="1"/>
    <col min="14602" max="14602" width="12.140625" style="30" customWidth="1"/>
    <col min="14603" max="14603" width="13.7109375" style="30" customWidth="1"/>
    <col min="14604" max="14604" width="12.7109375" style="30" customWidth="1"/>
    <col min="14605" max="14605" width="8.42578125" style="30" customWidth="1"/>
    <col min="14606" max="14606" width="6.140625" style="30" customWidth="1"/>
    <col min="14607" max="14607" width="7.28515625" style="30" customWidth="1"/>
    <col min="14608" max="14608" width="8.5703125" style="30" customWidth="1"/>
    <col min="14609" max="14609" width="7.85546875" style="30" customWidth="1"/>
    <col min="14610" max="14848" width="9.140625" style="30"/>
    <col min="14849" max="14849" width="4.7109375" style="30" customWidth="1"/>
    <col min="14850" max="14850" width="6.42578125" style="30" customWidth="1"/>
    <col min="14851" max="14851" width="29.140625" style="30" customWidth="1"/>
    <col min="14852" max="14852" width="13.42578125" style="30" bestFit="1" customWidth="1"/>
    <col min="14853" max="14853" width="15.140625" style="30" customWidth="1"/>
    <col min="14854" max="14854" width="13.7109375" style="30" customWidth="1"/>
    <col min="14855" max="14855" width="17.85546875" style="30" customWidth="1"/>
    <col min="14856" max="14856" width="13.42578125" style="30" customWidth="1"/>
    <col min="14857" max="14857" width="12.28515625" style="30" customWidth="1"/>
    <col min="14858" max="14858" width="12.140625" style="30" customWidth="1"/>
    <col min="14859" max="14859" width="13.7109375" style="30" customWidth="1"/>
    <col min="14860" max="14860" width="12.7109375" style="30" customWidth="1"/>
    <col min="14861" max="14861" width="8.42578125" style="30" customWidth="1"/>
    <col min="14862" max="14862" width="6.140625" style="30" customWidth="1"/>
    <col min="14863" max="14863" width="7.28515625" style="30" customWidth="1"/>
    <col min="14864" max="14864" width="8.5703125" style="30" customWidth="1"/>
    <col min="14865" max="14865" width="7.85546875" style="30" customWidth="1"/>
    <col min="14866" max="15104" width="9.140625" style="30"/>
    <col min="15105" max="15105" width="4.7109375" style="30" customWidth="1"/>
    <col min="15106" max="15106" width="6.42578125" style="30" customWidth="1"/>
    <col min="15107" max="15107" width="29.140625" style="30" customWidth="1"/>
    <col min="15108" max="15108" width="13.42578125" style="30" bestFit="1" customWidth="1"/>
    <col min="15109" max="15109" width="15.140625" style="30" customWidth="1"/>
    <col min="15110" max="15110" width="13.7109375" style="30" customWidth="1"/>
    <col min="15111" max="15111" width="17.85546875" style="30" customWidth="1"/>
    <col min="15112" max="15112" width="13.42578125" style="30" customWidth="1"/>
    <col min="15113" max="15113" width="12.28515625" style="30" customWidth="1"/>
    <col min="15114" max="15114" width="12.140625" style="30" customWidth="1"/>
    <col min="15115" max="15115" width="13.7109375" style="30" customWidth="1"/>
    <col min="15116" max="15116" width="12.7109375" style="30" customWidth="1"/>
    <col min="15117" max="15117" width="8.42578125" style="30" customWidth="1"/>
    <col min="15118" max="15118" width="6.140625" style="30" customWidth="1"/>
    <col min="15119" max="15119" width="7.28515625" style="30" customWidth="1"/>
    <col min="15120" max="15120" width="8.5703125" style="30" customWidth="1"/>
    <col min="15121" max="15121" width="7.85546875" style="30" customWidth="1"/>
    <col min="15122" max="15360" width="9.140625" style="30"/>
    <col min="15361" max="15361" width="4.7109375" style="30" customWidth="1"/>
    <col min="15362" max="15362" width="6.42578125" style="30" customWidth="1"/>
    <col min="15363" max="15363" width="29.140625" style="30" customWidth="1"/>
    <col min="15364" max="15364" width="13.42578125" style="30" bestFit="1" customWidth="1"/>
    <col min="15365" max="15365" width="15.140625" style="30" customWidth="1"/>
    <col min="15366" max="15366" width="13.7109375" style="30" customWidth="1"/>
    <col min="15367" max="15367" width="17.85546875" style="30" customWidth="1"/>
    <col min="15368" max="15368" width="13.42578125" style="30" customWidth="1"/>
    <col min="15369" max="15369" width="12.28515625" style="30" customWidth="1"/>
    <col min="15370" max="15370" width="12.140625" style="30" customWidth="1"/>
    <col min="15371" max="15371" width="13.7109375" style="30" customWidth="1"/>
    <col min="15372" max="15372" width="12.7109375" style="30" customWidth="1"/>
    <col min="15373" max="15373" width="8.42578125" style="30" customWidth="1"/>
    <col min="15374" max="15374" width="6.140625" style="30" customWidth="1"/>
    <col min="15375" max="15375" width="7.28515625" style="30" customWidth="1"/>
    <col min="15376" max="15376" width="8.5703125" style="30" customWidth="1"/>
    <col min="15377" max="15377" width="7.85546875" style="30" customWidth="1"/>
    <col min="15378" max="15616" width="9.140625" style="30"/>
    <col min="15617" max="15617" width="4.7109375" style="30" customWidth="1"/>
    <col min="15618" max="15618" width="6.42578125" style="30" customWidth="1"/>
    <col min="15619" max="15619" width="29.140625" style="30" customWidth="1"/>
    <col min="15620" max="15620" width="13.42578125" style="30" bestFit="1" customWidth="1"/>
    <col min="15621" max="15621" width="15.140625" style="30" customWidth="1"/>
    <col min="15622" max="15622" width="13.7109375" style="30" customWidth="1"/>
    <col min="15623" max="15623" width="17.85546875" style="30" customWidth="1"/>
    <col min="15624" max="15624" width="13.42578125" style="30" customWidth="1"/>
    <col min="15625" max="15625" width="12.28515625" style="30" customWidth="1"/>
    <col min="15626" max="15626" width="12.140625" style="30" customWidth="1"/>
    <col min="15627" max="15627" width="13.7109375" style="30" customWidth="1"/>
    <col min="15628" max="15628" width="12.7109375" style="30" customWidth="1"/>
    <col min="15629" max="15629" width="8.42578125" style="30" customWidth="1"/>
    <col min="15630" max="15630" width="6.140625" style="30" customWidth="1"/>
    <col min="15631" max="15631" width="7.28515625" style="30" customWidth="1"/>
    <col min="15632" max="15632" width="8.5703125" style="30" customWidth="1"/>
    <col min="15633" max="15633" width="7.85546875" style="30" customWidth="1"/>
    <col min="15634" max="15872" width="9.140625" style="30"/>
    <col min="15873" max="15873" width="4.7109375" style="30" customWidth="1"/>
    <col min="15874" max="15874" width="6.42578125" style="30" customWidth="1"/>
    <col min="15875" max="15875" width="29.140625" style="30" customWidth="1"/>
    <col min="15876" max="15876" width="13.42578125" style="30" bestFit="1" customWidth="1"/>
    <col min="15877" max="15877" width="15.140625" style="30" customWidth="1"/>
    <col min="15878" max="15878" width="13.7109375" style="30" customWidth="1"/>
    <col min="15879" max="15879" width="17.85546875" style="30" customWidth="1"/>
    <col min="15880" max="15880" width="13.42578125" style="30" customWidth="1"/>
    <col min="15881" max="15881" width="12.28515625" style="30" customWidth="1"/>
    <col min="15882" max="15882" width="12.140625" style="30" customWidth="1"/>
    <col min="15883" max="15883" width="13.7109375" style="30" customWidth="1"/>
    <col min="15884" max="15884" width="12.7109375" style="30" customWidth="1"/>
    <col min="15885" max="15885" width="8.42578125" style="30" customWidth="1"/>
    <col min="15886" max="15886" width="6.140625" style="30" customWidth="1"/>
    <col min="15887" max="15887" width="7.28515625" style="30" customWidth="1"/>
    <col min="15888" max="15888" width="8.5703125" style="30" customWidth="1"/>
    <col min="15889" max="15889" width="7.85546875" style="30" customWidth="1"/>
    <col min="15890" max="16128" width="9.140625" style="30"/>
    <col min="16129" max="16129" width="4.7109375" style="30" customWidth="1"/>
    <col min="16130" max="16130" width="6.42578125" style="30" customWidth="1"/>
    <col min="16131" max="16131" width="29.140625" style="30" customWidth="1"/>
    <col min="16132" max="16132" width="13.42578125" style="30" bestFit="1" customWidth="1"/>
    <col min="16133" max="16133" width="15.140625" style="30" customWidth="1"/>
    <col min="16134" max="16134" width="13.7109375" style="30" customWidth="1"/>
    <col min="16135" max="16135" width="17.85546875" style="30" customWidth="1"/>
    <col min="16136" max="16136" width="13.42578125" style="30" customWidth="1"/>
    <col min="16137" max="16137" width="12.28515625" style="30" customWidth="1"/>
    <col min="16138" max="16138" width="12.140625" style="30" customWidth="1"/>
    <col min="16139" max="16139" width="13.7109375" style="30" customWidth="1"/>
    <col min="16140" max="16140" width="12.7109375" style="30" customWidth="1"/>
    <col min="16141" max="16141" width="8.42578125" style="30" customWidth="1"/>
    <col min="16142" max="16142" width="6.140625" style="30" customWidth="1"/>
    <col min="16143" max="16143" width="7.28515625" style="30" customWidth="1"/>
    <col min="16144" max="16144" width="8.5703125" style="30" customWidth="1"/>
    <col min="16145" max="16145" width="7.85546875" style="30" customWidth="1"/>
    <col min="16146" max="16384" width="9.140625" style="30"/>
  </cols>
  <sheetData>
    <row r="1" spans="1:17" s="4" customFormat="1" ht="15.75">
      <c r="A1" s="1"/>
      <c r="B1" s="1"/>
      <c r="C1" s="2"/>
      <c r="D1" s="3"/>
      <c r="H1" s="3" t="s">
        <v>0</v>
      </c>
    </row>
    <row r="2" spans="1:17" s="4" customFormat="1" ht="15.75">
      <c r="A2" s="5"/>
      <c r="B2" s="5"/>
      <c r="C2" s="6"/>
      <c r="D2" s="7"/>
      <c r="E2" s="7"/>
      <c r="F2" s="7"/>
      <c r="G2" s="7"/>
      <c r="H2" s="3" t="s">
        <v>1</v>
      </c>
      <c r="I2" s="7"/>
      <c r="J2" s="7"/>
      <c r="K2" s="7"/>
      <c r="L2" s="7"/>
    </row>
    <row r="3" spans="1:17" s="4" customFormat="1" ht="15.75">
      <c r="A3" s="5"/>
      <c r="B3" s="5"/>
      <c r="C3" s="6"/>
      <c r="D3" s="7"/>
      <c r="E3" s="7"/>
      <c r="F3" s="7"/>
      <c r="G3" s="7"/>
      <c r="H3" s="3" t="s">
        <v>2</v>
      </c>
      <c r="I3" s="7"/>
      <c r="J3" s="7"/>
      <c r="K3" s="7"/>
      <c r="L3" s="7"/>
    </row>
    <row r="4" spans="1:17" s="4" customFormat="1" ht="15.75">
      <c r="A4" s="5"/>
      <c r="B4" s="5"/>
      <c r="C4" s="6"/>
      <c r="D4" s="7"/>
      <c r="E4" s="7"/>
      <c r="F4" s="7"/>
      <c r="G4" s="7"/>
      <c r="H4" s="3" t="s">
        <v>3</v>
      </c>
      <c r="I4" s="7"/>
      <c r="J4" s="7"/>
      <c r="K4" s="7"/>
      <c r="L4" s="7"/>
    </row>
    <row r="5" spans="1:17" s="4" customFormat="1" ht="8.25" customHeight="1">
      <c r="A5" s="5"/>
      <c r="B5" s="5"/>
      <c r="C5" s="6"/>
      <c r="D5" s="7"/>
      <c r="E5" s="7"/>
      <c r="F5" s="7"/>
      <c r="G5" s="7"/>
      <c r="H5" s="3"/>
      <c r="I5" s="7"/>
      <c r="J5" s="7"/>
      <c r="K5" s="7"/>
      <c r="L5" s="7"/>
    </row>
    <row r="6" spans="1:17" s="4" customFormat="1" ht="15.75">
      <c r="A6" s="5"/>
      <c r="B6" s="5"/>
      <c r="C6" s="6"/>
      <c r="D6" s="7"/>
      <c r="E6" s="7"/>
      <c r="F6" s="7"/>
      <c r="G6" s="7"/>
      <c r="H6" s="3" t="s">
        <v>742</v>
      </c>
    </row>
    <row r="7" spans="1:17" s="4" customFormat="1" ht="15.75">
      <c r="A7" s="5"/>
      <c r="B7" s="5"/>
      <c r="C7" s="6"/>
      <c r="D7" s="7"/>
      <c r="E7" s="7"/>
      <c r="F7" s="7"/>
      <c r="G7" s="7"/>
      <c r="H7" s="3"/>
      <c r="I7" s="7"/>
      <c r="J7" s="7"/>
      <c r="K7" s="7"/>
      <c r="L7" s="7"/>
    </row>
    <row r="8" spans="1:17" s="4" customFormat="1" ht="15.75">
      <c r="A8" s="6" t="s">
        <v>5</v>
      </c>
      <c r="B8" s="5"/>
      <c r="C8" s="6"/>
      <c r="D8" s="7"/>
      <c r="E8" s="8">
        <v>111929</v>
      </c>
      <c r="F8" s="7"/>
      <c r="G8" s="7"/>
      <c r="H8" s="7"/>
      <c r="I8" s="7"/>
      <c r="J8" s="7"/>
      <c r="K8" s="7"/>
      <c r="L8" s="7"/>
    </row>
    <row r="9" spans="1:17" s="4" customFormat="1" ht="15.75">
      <c r="A9" s="5"/>
      <c r="B9" s="5"/>
      <c r="C9" s="6"/>
      <c r="D9" s="7"/>
      <c r="E9" s="7"/>
      <c r="F9" s="7"/>
      <c r="G9" s="7"/>
      <c r="H9" s="3"/>
      <c r="I9" s="7"/>
      <c r="J9" s="7"/>
      <c r="K9" s="7"/>
      <c r="L9" s="7"/>
    </row>
    <row r="10" spans="1:17" s="4" customFormat="1" ht="15.75">
      <c r="A10" s="5"/>
      <c r="B10" s="5"/>
      <c r="C10" s="6"/>
      <c r="D10" s="7"/>
      <c r="E10" s="7"/>
      <c r="F10" s="7"/>
      <c r="G10" s="7"/>
      <c r="H10" s="3"/>
      <c r="I10" s="7"/>
      <c r="J10" s="7"/>
      <c r="K10" s="7"/>
      <c r="L10" s="7"/>
    </row>
    <row r="11" spans="1:17" s="4" customFormat="1" ht="44.25" customHeight="1">
      <c r="A11" s="91" t="s">
        <v>6</v>
      </c>
      <c r="B11" s="91" t="s">
        <v>7</v>
      </c>
      <c r="C11" s="94" t="s">
        <v>8</v>
      </c>
      <c r="D11" s="9"/>
      <c r="E11" s="10"/>
      <c r="F11" s="11"/>
      <c r="G11" s="11" t="s">
        <v>9</v>
      </c>
      <c r="H11" s="12"/>
      <c r="I11" s="11"/>
      <c r="J11" s="11"/>
      <c r="K11" s="11"/>
      <c r="L11" s="13"/>
      <c r="M11" s="96" t="s">
        <v>10</v>
      </c>
      <c r="N11" s="88" t="s">
        <v>11</v>
      </c>
      <c r="O11" s="97" t="s">
        <v>12</v>
      </c>
      <c r="P11" s="88" t="s">
        <v>13</v>
      </c>
      <c r="Q11" s="88" t="s">
        <v>14</v>
      </c>
    </row>
    <row r="12" spans="1:17" s="15" customFormat="1" ht="81" customHeight="1">
      <c r="A12" s="92"/>
      <c r="B12" s="93"/>
      <c r="C12" s="95"/>
      <c r="D12" s="14" t="s">
        <v>15</v>
      </c>
      <c r="E12" s="14" t="s">
        <v>16</v>
      </c>
      <c r="F12" s="14" t="s">
        <v>17</v>
      </c>
      <c r="G12" s="14" t="s">
        <v>18</v>
      </c>
      <c r="H12" s="14" t="s">
        <v>19</v>
      </c>
      <c r="I12" s="14" t="s">
        <v>20</v>
      </c>
      <c r="J12" s="14" t="s">
        <v>21</v>
      </c>
      <c r="K12" s="14" t="s">
        <v>22</v>
      </c>
      <c r="L12" s="14" t="s">
        <v>23</v>
      </c>
      <c r="M12" s="89"/>
      <c r="N12" s="89"/>
      <c r="O12" s="98"/>
      <c r="P12" s="89"/>
      <c r="Q12" s="90"/>
    </row>
    <row r="13" spans="1:17" s="17" customFormat="1" ht="28.5" customHeight="1">
      <c r="A13" s="92"/>
      <c r="B13" s="93"/>
      <c r="C13" s="95"/>
      <c r="D13" s="16" t="s">
        <v>24</v>
      </c>
      <c r="E13" s="16" t="s">
        <v>25</v>
      </c>
      <c r="F13" s="16" t="s">
        <v>26</v>
      </c>
      <c r="G13" s="16" t="s">
        <v>27</v>
      </c>
      <c r="H13" s="16" t="s">
        <v>28</v>
      </c>
      <c r="I13" s="16" t="s">
        <v>29</v>
      </c>
      <c r="J13" s="16" t="s">
        <v>30</v>
      </c>
      <c r="K13" s="16" t="s">
        <v>30</v>
      </c>
      <c r="L13" s="16" t="s">
        <v>30</v>
      </c>
      <c r="M13" s="89"/>
      <c r="N13" s="89"/>
      <c r="O13" s="98"/>
      <c r="P13" s="89"/>
      <c r="Q13" s="90"/>
    </row>
    <row r="14" spans="1:17" s="17" customFormat="1" ht="28.5" customHeight="1">
      <c r="A14" s="92"/>
      <c r="B14" s="93"/>
      <c r="C14" s="95"/>
      <c r="D14" s="16">
        <v>1</v>
      </c>
      <c r="E14" s="16">
        <v>2</v>
      </c>
      <c r="F14" s="16">
        <v>3</v>
      </c>
      <c r="G14" s="16">
        <v>4</v>
      </c>
      <c r="H14" s="16">
        <v>5</v>
      </c>
      <c r="I14" s="16">
        <v>6</v>
      </c>
      <c r="J14" s="16">
        <v>7</v>
      </c>
      <c r="K14" s="16">
        <v>8</v>
      </c>
      <c r="L14" s="16">
        <v>9</v>
      </c>
      <c r="M14" s="16">
        <v>10</v>
      </c>
      <c r="N14" s="16">
        <v>11</v>
      </c>
      <c r="O14" s="18">
        <v>12</v>
      </c>
      <c r="P14" s="16">
        <v>13</v>
      </c>
      <c r="Q14" s="16">
        <v>14</v>
      </c>
    </row>
    <row r="15" spans="1:17" s="24" customFormat="1" ht="24.95" customHeight="1">
      <c r="A15" s="19">
        <v>1</v>
      </c>
      <c r="B15" s="19">
        <v>8</v>
      </c>
      <c r="C15" s="20" t="s">
        <v>743</v>
      </c>
      <c r="D15" s="19">
        <v>0</v>
      </c>
      <c r="E15" s="19">
        <v>0</v>
      </c>
      <c r="F15" s="19">
        <v>18</v>
      </c>
      <c r="G15" s="19">
        <v>48</v>
      </c>
      <c r="H15" s="19">
        <v>0</v>
      </c>
      <c r="I15" s="19">
        <v>5</v>
      </c>
      <c r="J15" s="19">
        <v>0</v>
      </c>
      <c r="K15" s="19">
        <v>0</v>
      </c>
      <c r="L15" s="19">
        <v>2</v>
      </c>
      <c r="M15" s="21">
        <f t="shared" ref="M15:M24" si="0">SUM(D15:L15)</f>
        <v>73</v>
      </c>
      <c r="N15" s="22">
        <v>0</v>
      </c>
      <c r="O15" s="19">
        <v>0</v>
      </c>
      <c r="P15" s="21">
        <f>SUM(M15+O15)</f>
        <v>73</v>
      </c>
      <c r="Q15" s="23">
        <v>0</v>
      </c>
    </row>
    <row r="16" spans="1:17" s="24" customFormat="1" ht="24.95" customHeight="1">
      <c r="A16" s="19">
        <v>2</v>
      </c>
      <c r="B16" s="19">
        <v>8</v>
      </c>
      <c r="C16" s="20" t="s">
        <v>744</v>
      </c>
      <c r="D16" s="19">
        <v>0</v>
      </c>
      <c r="E16" s="19">
        <v>0</v>
      </c>
      <c r="F16" s="19">
        <v>0</v>
      </c>
      <c r="G16" s="19">
        <v>13</v>
      </c>
      <c r="H16" s="19">
        <v>0</v>
      </c>
      <c r="I16" s="19">
        <v>0</v>
      </c>
      <c r="J16" s="19">
        <v>1</v>
      </c>
      <c r="K16" s="19">
        <v>0</v>
      </c>
      <c r="L16" s="19">
        <v>4</v>
      </c>
      <c r="M16" s="21">
        <f t="shared" si="0"/>
        <v>18</v>
      </c>
      <c r="N16" s="22">
        <v>0</v>
      </c>
      <c r="O16" s="19">
        <v>0</v>
      </c>
      <c r="P16" s="21">
        <f t="shared" ref="P16:P24" si="1">SUM(M16+O16)</f>
        <v>18</v>
      </c>
      <c r="Q16" s="23">
        <v>0</v>
      </c>
    </row>
    <row r="17" spans="1:17" s="24" customFormat="1" ht="24.95" customHeight="1">
      <c r="A17" s="19">
        <v>3</v>
      </c>
      <c r="B17" s="19">
        <v>8</v>
      </c>
      <c r="C17" s="20" t="s">
        <v>745</v>
      </c>
      <c r="D17" s="19">
        <v>0</v>
      </c>
      <c r="E17" s="19">
        <v>0</v>
      </c>
      <c r="F17" s="19">
        <v>0</v>
      </c>
      <c r="G17" s="19">
        <v>18</v>
      </c>
      <c r="H17" s="19">
        <v>0</v>
      </c>
      <c r="I17" s="19">
        <v>1</v>
      </c>
      <c r="J17" s="19">
        <v>0</v>
      </c>
      <c r="K17" s="19">
        <v>0</v>
      </c>
      <c r="L17" s="19">
        <v>13</v>
      </c>
      <c r="M17" s="21">
        <f t="shared" si="0"/>
        <v>32</v>
      </c>
      <c r="N17" s="22">
        <v>0</v>
      </c>
      <c r="O17" s="19">
        <v>0</v>
      </c>
      <c r="P17" s="21">
        <f t="shared" si="1"/>
        <v>32</v>
      </c>
      <c r="Q17" s="23">
        <v>0</v>
      </c>
    </row>
    <row r="18" spans="1:17" s="24" customFormat="1" ht="24.95" customHeight="1">
      <c r="A18" s="19">
        <v>4</v>
      </c>
      <c r="B18" s="19">
        <v>8</v>
      </c>
      <c r="C18" s="20" t="s">
        <v>746</v>
      </c>
      <c r="D18" s="19">
        <v>0</v>
      </c>
      <c r="E18" s="19">
        <v>0</v>
      </c>
      <c r="F18" s="19">
        <v>0</v>
      </c>
      <c r="G18" s="19">
        <v>8</v>
      </c>
      <c r="H18" s="19">
        <v>0</v>
      </c>
      <c r="I18" s="19">
        <v>0</v>
      </c>
      <c r="J18" s="19">
        <v>0</v>
      </c>
      <c r="K18" s="19">
        <v>0</v>
      </c>
      <c r="L18" s="19">
        <v>4</v>
      </c>
      <c r="M18" s="21">
        <f t="shared" si="0"/>
        <v>12</v>
      </c>
      <c r="N18" s="22">
        <v>0</v>
      </c>
      <c r="O18" s="19">
        <v>0</v>
      </c>
      <c r="P18" s="21">
        <f t="shared" si="1"/>
        <v>12</v>
      </c>
      <c r="Q18" s="23">
        <v>0</v>
      </c>
    </row>
    <row r="19" spans="1:17" s="24" customFormat="1" ht="24.95" customHeight="1">
      <c r="A19" s="19">
        <v>5</v>
      </c>
      <c r="B19" s="19">
        <v>8</v>
      </c>
      <c r="C19" s="20" t="s">
        <v>747</v>
      </c>
      <c r="D19" s="19">
        <v>1</v>
      </c>
      <c r="E19" s="19">
        <v>4</v>
      </c>
      <c r="F19" s="19">
        <v>3</v>
      </c>
      <c r="G19" s="19">
        <v>79</v>
      </c>
      <c r="H19" s="19">
        <v>2</v>
      </c>
      <c r="I19" s="19">
        <v>1</v>
      </c>
      <c r="J19" s="19">
        <v>2</v>
      </c>
      <c r="K19" s="19">
        <v>0</v>
      </c>
      <c r="L19" s="19">
        <v>9</v>
      </c>
      <c r="M19" s="21">
        <f t="shared" si="0"/>
        <v>101</v>
      </c>
      <c r="N19" s="22">
        <v>0</v>
      </c>
      <c r="O19" s="19">
        <v>1</v>
      </c>
      <c r="P19" s="21">
        <f t="shared" si="1"/>
        <v>102</v>
      </c>
      <c r="Q19" s="23">
        <v>0</v>
      </c>
    </row>
    <row r="20" spans="1:17" s="24" customFormat="1" ht="24.95" customHeight="1">
      <c r="A20" s="19">
        <v>6</v>
      </c>
      <c r="B20" s="19">
        <v>8</v>
      </c>
      <c r="C20" s="20" t="s">
        <v>748</v>
      </c>
      <c r="D20" s="19">
        <v>0</v>
      </c>
      <c r="E20" s="19">
        <v>0</v>
      </c>
      <c r="F20" s="19">
        <v>0</v>
      </c>
      <c r="G20" s="19">
        <v>31</v>
      </c>
      <c r="H20" s="19">
        <v>0</v>
      </c>
      <c r="I20" s="19">
        <v>1</v>
      </c>
      <c r="J20" s="19">
        <v>0</v>
      </c>
      <c r="K20" s="19">
        <v>0</v>
      </c>
      <c r="L20" s="19">
        <v>26</v>
      </c>
      <c r="M20" s="21">
        <f t="shared" si="0"/>
        <v>58</v>
      </c>
      <c r="N20" s="22">
        <v>0</v>
      </c>
      <c r="O20" s="19">
        <v>0</v>
      </c>
      <c r="P20" s="21">
        <f t="shared" si="1"/>
        <v>58</v>
      </c>
      <c r="Q20" s="23">
        <v>0</v>
      </c>
    </row>
    <row r="21" spans="1:17" s="24" customFormat="1" ht="24.95" customHeight="1">
      <c r="A21" s="19">
        <v>7</v>
      </c>
      <c r="B21" s="19">
        <v>8</v>
      </c>
      <c r="C21" s="20" t="s">
        <v>749</v>
      </c>
      <c r="D21" s="19">
        <v>1</v>
      </c>
      <c r="E21" s="19">
        <v>0</v>
      </c>
      <c r="F21" s="19">
        <v>11</v>
      </c>
      <c r="G21" s="19">
        <v>7</v>
      </c>
      <c r="H21" s="19">
        <v>0</v>
      </c>
      <c r="I21" s="19">
        <v>2</v>
      </c>
      <c r="J21" s="19">
        <v>0</v>
      </c>
      <c r="K21" s="19">
        <v>0</v>
      </c>
      <c r="L21" s="19">
        <v>31</v>
      </c>
      <c r="M21" s="21">
        <f t="shared" si="0"/>
        <v>52</v>
      </c>
      <c r="N21" s="22">
        <v>0</v>
      </c>
      <c r="O21" s="19">
        <v>0</v>
      </c>
      <c r="P21" s="21">
        <f t="shared" si="1"/>
        <v>52</v>
      </c>
      <c r="Q21" s="23">
        <v>0</v>
      </c>
    </row>
    <row r="22" spans="1:17" s="24" customFormat="1" ht="24.95" customHeight="1">
      <c r="A22" s="19">
        <v>8</v>
      </c>
      <c r="B22" s="19">
        <v>8</v>
      </c>
      <c r="C22" s="20" t="s">
        <v>750</v>
      </c>
      <c r="D22" s="19">
        <v>0</v>
      </c>
      <c r="E22" s="19">
        <v>1</v>
      </c>
      <c r="F22" s="19">
        <v>4</v>
      </c>
      <c r="G22" s="19">
        <v>32</v>
      </c>
      <c r="H22" s="19">
        <v>1</v>
      </c>
      <c r="I22" s="19">
        <v>1</v>
      </c>
      <c r="J22" s="19">
        <v>0</v>
      </c>
      <c r="K22" s="19">
        <v>1</v>
      </c>
      <c r="L22" s="19">
        <v>4</v>
      </c>
      <c r="M22" s="21">
        <f t="shared" si="0"/>
        <v>44</v>
      </c>
      <c r="N22" s="22">
        <v>0</v>
      </c>
      <c r="O22" s="19">
        <v>1</v>
      </c>
      <c r="P22" s="21">
        <f t="shared" si="1"/>
        <v>45</v>
      </c>
      <c r="Q22" s="23">
        <v>0</v>
      </c>
    </row>
    <row r="23" spans="1:17" s="24" customFormat="1" ht="24.95" customHeight="1">
      <c r="A23" s="19">
        <v>9</v>
      </c>
      <c r="B23" s="19">
        <v>8</v>
      </c>
      <c r="C23" s="20" t="s">
        <v>751</v>
      </c>
      <c r="D23" s="19">
        <v>0</v>
      </c>
      <c r="E23" s="19">
        <v>0</v>
      </c>
      <c r="F23" s="19">
        <v>0</v>
      </c>
      <c r="G23" s="19">
        <v>0</v>
      </c>
      <c r="H23" s="19">
        <v>1</v>
      </c>
      <c r="I23" s="19">
        <v>0</v>
      </c>
      <c r="J23" s="19">
        <v>0</v>
      </c>
      <c r="K23" s="19">
        <v>0</v>
      </c>
      <c r="L23" s="19">
        <v>0</v>
      </c>
      <c r="M23" s="21">
        <f t="shared" si="0"/>
        <v>1</v>
      </c>
      <c r="N23" s="22">
        <v>0</v>
      </c>
      <c r="O23" s="19">
        <v>0</v>
      </c>
      <c r="P23" s="21">
        <f t="shared" si="1"/>
        <v>1</v>
      </c>
      <c r="Q23" s="23">
        <v>0</v>
      </c>
    </row>
    <row r="24" spans="1:17" s="24" customFormat="1" ht="24.95" customHeight="1">
      <c r="A24" s="19">
        <v>10</v>
      </c>
      <c r="B24" s="19">
        <v>8</v>
      </c>
      <c r="C24" s="20" t="s">
        <v>752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21">
        <f t="shared" si="0"/>
        <v>0</v>
      </c>
      <c r="N24" s="22">
        <v>0</v>
      </c>
      <c r="O24" s="19">
        <v>0</v>
      </c>
      <c r="P24" s="21">
        <f t="shared" si="1"/>
        <v>0</v>
      </c>
      <c r="Q24" s="23">
        <v>0</v>
      </c>
    </row>
    <row r="25" spans="1:17" s="24" customFormat="1" ht="24.95" customHeight="1">
      <c r="A25" s="25"/>
      <c r="B25" s="26" t="s">
        <v>41</v>
      </c>
      <c r="C25" s="27"/>
      <c r="D25" s="28">
        <f t="shared" ref="D25:Q25" si="2">SUM(D15:D24)</f>
        <v>2</v>
      </c>
      <c r="E25" s="28">
        <f t="shared" si="2"/>
        <v>5</v>
      </c>
      <c r="F25" s="28">
        <f t="shared" si="2"/>
        <v>36</v>
      </c>
      <c r="G25" s="28">
        <f t="shared" si="2"/>
        <v>236</v>
      </c>
      <c r="H25" s="28">
        <f t="shared" si="2"/>
        <v>4</v>
      </c>
      <c r="I25" s="28">
        <f t="shared" si="2"/>
        <v>11</v>
      </c>
      <c r="J25" s="28">
        <f t="shared" si="2"/>
        <v>3</v>
      </c>
      <c r="K25" s="28">
        <f t="shared" si="2"/>
        <v>1</v>
      </c>
      <c r="L25" s="28">
        <f t="shared" si="2"/>
        <v>93</v>
      </c>
      <c r="M25" s="28">
        <f>SUM(M15:M24)</f>
        <v>391</v>
      </c>
      <c r="N25" s="28">
        <f>SUM(N15:N24)</f>
        <v>0</v>
      </c>
      <c r="O25" s="28">
        <f>SUM(O15:O24)</f>
        <v>2</v>
      </c>
      <c r="P25" s="28">
        <f>SUM(P15:P24)</f>
        <v>393</v>
      </c>
      <c r="Q25" s="28">
        <f t="shared" si="2"/>
        <v>0</v>
      </c>
    </row>
    <row r="26" spans="1:17" s="24" customFormat="1" ht="24.95" customHeight="1">
      <c r="A26" s="25"/>
      <c r="B26" s="26" t="s">
        <v>42</v>
      </c>
      <c r="C26" s="27"/>
      <c r="D26" s="28">
        <f>D25</f>
        <v>2</v>
      </c>
      <c r="E26" s="28">
        <f t="shared" ref="E26:Q26" si="3">E25</f>
        <v>5</v>
      </c>
      <c r="F26" s="28">
        <f t="shared" si="3"/>
        <v>36</v>
      </c>
      <c r="G26" s="28">
        <f t="shared" si="3"/>
        <v>236</v>
      </c>
      <c r="H26" s="28">
        <f t="shared" si="3"/>
        <v>4</v>
      </c>
      <c r="I26" s="28">
        <f>I25</f>
        <v>11</v>
      </c>
      <c r="J26" s="28">
        <f>J25</f>
        <v>3</v>
      </c>
      <c r="K26" s="28">
        <f>K25</f>
        <v>1</v>
      </c>
      <c r="L26" s="28">
        <f>L25</f>
        <v>93</v>
      </c>
      <c r="M26" s="28">
        <f t="shared" si="3"/>
        <v>391</v>
      </c>
      <c r="N26" s="28">
        <f t="shared" si="3"/>
        <v>0</v>
      </c>
      <c r="O26" s="28">
        <f t="shared" si="3"/>
        <v>2</v>
      </c>
      <c r="P26" s="28">
        <f t="shared" si="3"/>
        <v>393</v>
      </c>
      <c r="Q26" s="28">
        <f t="shared" si="3"/>
        <v>0</v>
      </c>
    </row>
    <row r="27" spans="1:17" s="24" customFormat="1" ht="24.95" customHeight="1">
      <c r="A27" s="19">
        <v>11</v>
      </c>
      <c r="B27" s="19">
        <v>8</v>
      </c>
      <c r="C27" s="20" t="s">
        <v>753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21">
        <f t="shared" ref="M27:M36" si="4">SUM(D27:L27)</f>
        <v>0</v>
      </c>
      <c r="N27" s="22">
        <v>0</v>
      </c>
      <c r="O27" s="19">
        <v>0</v>
      </c>
      <c r="P27" s="21">
        <f t="shared" ref="P27:P36" si="5">SUM(M27+O27)</f>
        <v>0</v>
      </c>
      <c r="Q27" s="23">
        <v>0</v>
      </c>
    </row>
    <row r="28" spans="1:17" s="24" customFormat="1" ht="24.95" customHeight="1">
      <c r="A28" s="19">
        <v>12</v>
      </c>
      <c r="B28" s="19">
        <v>8</v>
      </c>
      <c r="C28" s="20" t="s">
        <v>754</v>
      </c>
      <c r="D28" s="19">
        <v>2</v>
      </c>
      <c r="E28" s="19">
        <v>2</v>
      </c>
      <c r="F28" s="19">
        <v>0</v>
      </c>
      <c r="G28" s="19">
        <v>38</v>
      </c>
      <c r="H28" s="19">
        <v>1</v>
      </c>
      <c r="I28" s="19">
        <v>0</v>
      </c>
      <c r="J28" s="19">
        <v>0</v>
      </c>
      <c r="K28" s="19">
        <v>2</v>
      </c>
      <c r="L28" s="19">
        <v>2</v>
      </c>
      <c r="M28" s="21">
        <f t="shared" si="4"/>
        <v>47</v>
      </c>
      <c r="N28" s="22">
        <v>0</v>
      </c>
      <c r="O28" s="19">
        <v>0</v>
      </c>
      <c r="P28" s="21">
        <f t="shared" si="5"/>
        <v>47</v>
      </c>
      <c r="Q28" s="23">
        <v>0</v>
      </c>
    </row>
    <row r="29" spans="1:17" s="24" customFormat="1" ht="24.95" customHeight="1">
      <c r="A29" s="19">
        <v>13</v>
      </c>
      <c r="B29" s="19">
        <v>8</v>
      </c>
      <c r="C29" s="20" t="s">
        <v>755</v>
      </c>
      <c r="D29" s="19">
        <v>0</v>
      </c>
      <c r="E29" s="19">
        <v>0</v>
      </c>
      <c r="F29" s="19">
        <v>0</v>
      </c>
      <c r="G29" s="19">
        <v>22</v>
      </c>
      <c r="H29" s="19">
        <v>0</v>
      </c>
      <c r="I29" s="19">
        <v>1</v>
      </c>
      <c r="J29" s="19">
        <v>1</v>
      </c>
      <c r="K29" s="19">
        <v>0</v>
      </c>
      <c r="L29" s="19">
        <v>0</v>
      </c>
      <c r="M29" s="21">
        <f t="shared" si="4"/>
        <v>24</v>
      </c>
      <c r="N29" s="22">
        <v>0</v>
      </c>
      <c r="O29" s="19">
        <v>0</v>
      </c>
      <c r="P29" s="21">
        <f t="shared" si="5"/>
        <v>24</v>
      </c>
      <c r="Q29" s="23">
        <v>0</v>
      </c>
    </row>
    <row r="30" spans="1:17" s="24" customFormat="1" ht="24.95" customHeight="1">
      <c r="A30" s="19">
        <v>14</v>
      </c>
      <c r="B30" s="19">
        <v>8</v>
      </c>
      <c r="C30" s="20" t="s">
        <v>756</v>
      </c>
      <c r="D30" s="19">
        <v>1</v>
      </c>
      <c r="E30" s="19">
        <v>2</v>
      </c>
      <c r="F30" s="19">
        <v>0</v>
      </c>
      <c r="G30" s="19">
        <v>70</v>
      </c>
      <c r="H30" s="19">
        <v>0</v>
      </c>
      <c r="I30" s="19">
        <v>1</v>
      </c>
      <c r="J30" s="19">
        <v>0</v>
      </c>
      <c r="K30" s="19">
        <v>0</v>
      </c>
      <c r="L30" s="19">
        <v>5</v>
      </c>
      <c r="M30" s="21">
        <f t="shared" si="4"/>
        <v>79</v>
      </c>
      <c r="N30" s="22">
        <v>0</v>
      </c>
      <c r="O30" s="19">
        <v>1</v>
      </c>
      <c r="P30" s="21">
        <f t="shared" si="5"/>
        <v>80</v>
      </c>
      <c r="Q30" s="23">
        <v>0</v>
      </c>
    </row>
    <row r="31" spans="1:17" s="24" customFormat="1" ht="24.95" customHeight="1">
      <c r="A31" s="19">
        <v>15</v>
      </c>
      <c r="B31" s="19">
        <v>8</v>
      </c>
      <c r="C31" s="20" t="s">
        <v>757</v>
      </c>
      <c r="D31" s="19">
        <v>0</v>
      </c>
      <c r="E31" s="19">
        <v>0</v>
      </c>
      <c r="F31" s="19">
        <v>2</v>
      </c>
      <c r="G31" s="19">
        <v>29</v>
      </c>
      <c r="H31" s="19">
        <v>1</v>
      </c>
      <c r="I31" s="19">
        <v>0</v>
      </c>
      <c r="J31" s="19">
        <v>0</v>
      </c>
      <c r="K31" s="19">
        <v>0</v>
      </c>
      <c r="L31" s="19">
        <v>6</v>
      </c>
      <c r="M31" s="21">
        <f t="shared" si="4"/>
        <v>38</v>
      </c>
      <c r="N31" s="22">
        <v>0</v>
      </c>
      <c r="O31" s="19">
        <v>1</v>
      </c>
      <c r="P31" s="21">
        <f t="shared" si="5"/>
        <v>39</v>
      </c>
      <c r="Q31" s="23">
        <v>0</v>
      </c>
    </row>
    <row r="32" spans="1:17" s="24" customFormat="1" ht="24.95" customHeight="1">
      <c r="A32" s="19">
        <v>16</v>
      </c>
      <c r="B32" s="19">
        <v>8</v>
      </c>
      <c r="C32" s="20" t="s">
        <v>758</v>
      </c>
      <c r="D32" s="19">
        <v>0</v>
      </c>
      <c r="E32" s="19">
        <v>0</v>
      </c>
      <c r="F32" s="19">
        <v>0</v>
      </c>
      <c r="G32" s="19">
        <v>20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21">
        <f t="shared" si="4"/>
        <v>20</v>
      </c>
      <c r="N32" s="22">
        <v>0</v>
      </c>
      <c r="O32" s="19">
        <v>0</v>
      </c>
      <c r="P32" s="21">
        <f t="shared" si="5"/>
        <v>20</v>
      </c>
      <c r="Q32" s="23">
        <v>0</v>
      </c>
    </row>
    <row r="33" spans="1:17" s="24" customFormat="1" ht="24.95" customHeight="1">
      <c r="A33" s="19">
        <v>17</v>
      </c>
      <c r="B33" s="19">
        <v>8</v>
      </c>
      <c r="C33" s="20" t="s">
        <v>759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2</v>
      </c>
      <c r="J33" s="19">
        <v>0</v>
      </c>
      <c r="K33" s="19">
        <v>0</v>
      </c>
      <c r="L33" s="19">
        <v>0</v>
      </c>
      <c r="M33" s="21">
        <f t="shared" si="4"/>
        <v>2</v>
      </c>
      <c r="N33" s="22">
        <v>0</v>
      </c>
      <c r="O33" s="19">
        <v>0</v>
      </c>
      <c r="P33" s="21">
        <f t="shared" si="5"/>
        <v>2</v>
      </c>
      <c r="Q33" s="23">
        <v>0</v>
      </c>
    </row>
    <row r="34" spans="1:17" s="24" customFormat="1" ht="24.95" customHeight="1">
      <c r="A34" s="19">
        <v>18</v>
      </c>
      <c r="B34" s="19">
        <v>8</v>
      </c>
      <c r="C34" s="20" t="s">
        <v>760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21">
        <f t="shared" si="4"/>
        <v>0</v>
      </c>
      <c r="N34" s="22">
        <v>0</v>
      </c>
      <c r="O34" s="19">
        <v>0</v>
      </c>
      <c r="P34" s="21">
        <f t="shared" si="5"/>
        <v>0</v>
      </c>
      <c r="Q34" s="23">
        <v>0</v>
      </c>
    </row>
    <row r="35" spans="1:17" s="1" customFormat="1" ht="24.95" customHeight="1">
      <c r="A35" s="19">
        <v>19</v>
      </c>
      <c r="B35" s="19">
        <v>8</v>
      </c>
      <c r="C35" s="20" t="s">
        <v>761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21">
        <f t="shared" si="4"/>
        <v>0</v>
      </c>
      <c r="N35" s="22">
        <v>0</v>
      </c>
      <c r="O35" s="19">
        <v>0</v>
      </c>
      <c r="P35" s="21">
        <f t="shared" si="5"/>
        <v>0</v>
      </c>
      <c r="Q35" s="23">
        <v>0</v>
      </c>
    </row>
    <row r="36" spans="1:17" s="1" customFormat="1" ht="24.95" customHeight="1">
      <c r="A36" s="19">
        <v>20</v>
      </c>
      <c r="B36" s="19">
        <v>8</v>
      </c>
      <c r="C36" s="20" t="s">
        <v>762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21">
        <f t="shared" si="4"/>
        <v>0</v>
      </c>
      <c r="N36" s="22">
        <v>0</v>
      </c>
      <c r="O36" s="19">
        <v>0</v>
      </c>
      <c r="P36" s="21">
        <f t="shared" si="5"/>
        <v>0</v>
      </c>
      <c r="Q36" s="23">
        <v>0</v>
      </c>
    </row>
    <row r="37" spans="1:17" s="24" customFormat="1" ht="24.95" customHeight="1">
      <c r="A37" s="25"/>
      <c r="B37" s="26" t="s">
        <v>41</v>
      </c>
      <c r="C37" s="27"/>
      <c r="D37" s="28">
        <f t="shared" ref="D37:Q37" si="6">SUM(D26:D36)</f>
        <v>5</v>
      </c>
      <c r="E37" s="28">
        <f t="shared" si="6"/>
        <v>9</v>
      </c>
      <c r="F37" s="28">
        <f t="shared" si="6"/>
        <v>38</v>
      </c>
      <c r="G37" s="28">
        <f t="shared" si="6"/>
        <v>415</v>
      </c>
      <c r="H37" s="28">
        <f t="shared" si="6"/>
        <v>6</v>
      </c>
      <c r="I37" s="28">
        <f t="shared" si="6"/>
        <v>15</v>
      </c>
      <c r="J37" s="28">
        <f t="shared" si="6"/>
        <v>4</v>
      </c>
      <c r="K37" s="28">
        <f t="shared" si="6"/>
        <v>3</v>
      </c>
      <c r="L37" s="28">
        <f t="shared" si="6"/>
        <v>106</v>
      </c>
      <c r="M37" s="28">
        <f t="shared" si="6"/>
        <v>601</v>
      </c>
      <c r="N37" s="28">
        <f t="shared" si="6"/>
        <v>0</v>
      </c>
      <c r="O37" s="28">
        <f t="shared" si="6"/>
        <v>4</v>
      </c>
      <c r="P37" s="28">
        <f t="shared" si="6"/>
        <v>605</v>
      </c>
      <c r="Q37" s="28">
        <f t="shared" si="6"/>
        <v>0</v>
      </c>
    </row>
    <row r="38" spans="1:17" s="24" customFormat="1" ht="24.95" customHeight="1">
      <c r="A38" s="25"/>
      <c r="B38" s="26" t="s">
        <v>53</v>
      </c>
      <c r="C38" s="27"/>
      <c r="D38" s="28">
        <f>D37</f>
        <v>5</v>
      </c>
      <c r="E38" s="28">
        <f t="shared" ref="E38:Q38" si="7">E37</f>
        <v>9</v>
      </c>
      <c r="F38" s="28">
        <f t="shared" si="7"/>
        <v>38</v>
      </c>
      <c r="G38" s="28">
        <f t="shared" si="7"/>
        <v>415</v>
      </c>
      <c r="H38" s="28">
        <f t="shared" si="7"/>
        <v>6</v>
      </c>
      <c r="I38" s="28">
        <f t="shared" si="7"/>
        <v>15</v>
      </c>
      <c r="J38" s="28">
        <f t="shared" si="7"/>
        <v>4</v>
      </c>
      <c r="K38" s="28">
        <f t="shared" si="7"/>
        <v>3</v>
      </c>
      <c r="L38" s="28">
        <f t="shared" si="7"/>
        <v>106</v>
      </c>
      <c r="M38" s="28">
        <f t="shared" si="7"/>
        <v>601</v>
      </c>
      <c r="N38" s="28">
        <f t="shared" si="7"/>
        <v>0</v>
      </c>
      <c r="O38" s="28">
        <f t="shared" si="7"/>
        <v>4</v>
      </c>
      <c r="P38" s="28">
        <f t="shared" si="7"/>
        <v>605</v>
      </c>
      <c r="Q38" s="28">
        <f t="shared" si="7"/>
        <v>0</v>
      </c>
    </row>
    <row r="39" spans="1:17" s="24" customFormat="1" ht="24.95" customHeight="1">
      <c r="A39" s="19">
        <v>21</v>
      </c>
      <c r="B39" s="19">
        <v>8</v>
      </c>
      <c r="C39" s="20" t="s">
        <v>763</v>
      </c>
      <c r="D39" s="19">
        <v>0</v>
      </c>
      <c r="E39" s="19">
        <v>0</v>
      </c>
      <c r="F39" s="19">
        <v>0</v>
      </c>
      <c r="G39" s="19">
        <v>5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29">
        <f t="shared" ref="M39:M48" si="8">SUM(D39:L39)</f>
        <v>5</v>
      </c>
      <c r="N39" s="22">
        <v>0</v>
      </c>
      <c r="O39" s="19">
        <v>0</v>
      </c>
      <c r="P39" s="29">
        <f>SUM(M39+O39)</f>
        <v>5</v>
      </c>
      <c r="Q39" s="23">
        <v>0</v>
      </c>
    </row>
    <row r="40" spans="1:17" s="24" customFormat="1" ht="24.95" customHeight="1">
      <c r="A40" s="19">
        <v>22</v>
      </c>
      <c r="B40" s="19">
        <v>8</v>
      </c>
      <c r="C40" s="20" t="s">
        <v>764</v>
      </c>
      <c r="D40" s="19">
        <v>0</v>
      </c>
      <c r="E40" s="19">
        <v>0</v>
      </c>
      <c r="F40" s="19">
        <v>0</v>
      </c>
      <c r="G40" s="19">
        <v>1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29">
        <f t="shared" si="8"/>
        <v>1</v>
      </c>
      <c r="N40" s="22">
        <v>0</v>
      </c>
      <c r="O40" s="19">
        <v>0</v>
      </c>
      <c r="P40" s="29">
        <f t="shared" ref="P40:P48" si="9">SUM(M40+O40)</f>
        <v>1</v>
      </c>
      <c r="Q40" s="23">
        <v>0</v>
      </c>
    </row>
    <row r="41" spans="1:17" s="24" customFormat="1" ht="24.95" customHeight="1">
      <c r="A41" s="19">
        <v>23</v>
      </c>
      <c r="B41" s="19">
        <v>8</v>
      </c>
      <c r="C41" s="20" t="s">
        <v>765</v>
      </c>
      <c r="D41" s="19">
        <v>0</v>
      </c>
      <c r="E41" s="19">
        <v>0</v>
      </c>
      <c r="F41" s="19">
        <v>0</v>
      </c>
      <c r="G41" s="19">
        <v>2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29">
        <f t="shared" si="8"/>
        <v>2</v>
      </c>
      <c r="N41" s="22">
        <v>0</v>
      </c>
      <c r="O41" s="19">
        <v>0</v>
      </c>
      <c r="P41" s="29">
        <f t="shared" si="9"/>
        <v>2</v>
      </c>
      <c r="Q41" s="23">
        <v>0</v>
      </c>
    </row>
    <row r="42" spans="1:17" s="24" customFormat="1" ht="24.95" customHeight="1">
      <c r="A42" s="19">
        <v>24</v>
      </c>
      <c r="B42" s="19">
        <v>8</v>
      </c>
      <c r="C42" s="20" t="s">
        <v>766</v>
      </c>
      <c r="D42" s="19">
        <v>0</v>
      </c>
      <c r="E42" s="19">
        <v>0</v>
      </c>
      <c r="F42" s="19">
        <v>0</v>
      </c>
      <c r="G42" s="19">
        <v>1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29">
        <f t="shared" si="8"/>
        <v>1</v>
      </c>
      <c r="N42" s="22">
        <v>0</v>
      </c>
      <c r="O42" s="19">
        <v>0</v>
      </c>
      <c r="P42" s="29">
        <f t="shared" si="9"/>
        <v>1</v>
      </c>
      <c r="Q42" s="23">
        <v>0</v>
      </c>
    </row>
    <row r="43" spans="1:17" s="24" customFormat="1" ht="24.95" customHeight="1">
      <c r="A43" s="19">
        <v>25</v>
      </c>
      <c r="B43" s="19">
        <v>8</v>
      </c>
      <c r="C43" s="20" t="s">
        <v>767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29">
        <f t="shared" si="8"/>
        <v>0</v>
      </c>
      <c r="N43" s="22">
        <v>0</v>
      </c>
      <c r="O43" s="19">
        <v>0</v>
      </c>
      <c r="P43" s="29">
        <f t="shared" si="9"/>
        <v>0</v>
      </c>
      <c r="Q43" s="23">
        <v>0</v>
      </c>
    </row>
    <row r="44" spans="1:17" s="24" customFormat="1" ht="24.95" customHeight="1">
      <c r="A44" s="19">
        <v>26</v>
      </c>
      <c r="B44" s="19">
        <v>8</v>
      </c>
      <c r="C44" s="20" t="s">
        <v>768</v>
      </c>
      <c r="D44" s="19">
        <v>0</v>
      </c>
      <c r="E44" s="19">
        <v>0</v>
      </c>
      <c r="F44" s="19">
        <v>0</v>
      </c>
      <c r="G44" s="19">
        <v>1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29">
        <f t="shared" si="8"/>
        <v>1</v>
      </c>
      <c r="N44" s="22">
        <v>0</v>
      </c>
      <c r="O44" s="19">
        <v>0</v>
      </c>
      <c r="P44" s="29">
        <f t="shared" si="9"/>
        <v>1</v>
      </c>
      <c r="Q44" s="23">
        <v>0</v>
      </c>
    </row>
    <row r="45" spans="1:17" s="24" customFormat="1" ht="24.95" customHeight="1">
      <c r="A45" s="19">
        <v>27</v>
      </c>
      <c r="B45" s="19">
        <v>8</v>
      </c>
      <c r="C45" s="20" t="s">
        <v>769</v>
      </c>
      <c r="D45" s="19">
        <v>0</v>
      </c>
      <c r="E45" s="19">
        <v>0</v>
      </c>
      <c r="F45" s="19">
        <v>0</v>
      </c>
      <c r="G45" s="19">
        <v>6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29">
        <f t="shared" si="8"/>
        <v>6</v>
      </c>
      <c r="N45" s="22">
        <v>0</v>
      </c>
      <c r="O45" s="19">
        <v>0</v>
      </c>
      <c r="P45" s="29">
        <f t="shared" si="9"/>
        <v>6</v>
      </c>
      <c r="Q45" s="23">
        <v>0</v>
      </c>
    </row>
    <row r="46" spans="1:17" s="24" customFormat="1" ht="24.95" customHeight="1">
      <c r="A46" s="19">
        <v>28</v>
      </c>
      <c r="B46" s="19">
        <v>8</v>
      </c>
      <c r="C46" s="20" t="s">
        <v>770</v>
      </c>
      <c r="D46" s="19">
        <v>0</v>
      </c>
      <c r="E46" s="19">
        <v>0</v>
      </c>
      <c r="F46" s="19">
        <v>0</v>
      </c>
      <c r="G46" s="19">
        <v>1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29">
        <f t="shared" si="8"/>
        <v>1</v>
      </c>
      <c r="N46" s="22">
        <v>0</v>
      </c>
      <c r="O46" s="19">
        <v>0</v>
      </c>
      <c r="P46" s="29">
        <f t="shared" si="9"/>
        <v>1</v>
      </c>
      <c r="Q46" s="23">
        <v>0</v>
      </c>
    </row>
    <row r="47" spans="1:17" s="24" customFormat="1" ht="24.95" customHeight="1">
      <c r="A47" s="19">
        <v>29</v>
      </c>
      <c r="B47" s="19">
        <v>8</v>
      </c>
      <c r="C47" s="20" t="s">
        <v>771</v>
      </c>
      <c r="D47" s="19">
        <v>0</v>
      </c>
      <c r="E47" s="19">
        <v>0</v>
      </c>
      <c r="F47" s="19">
        <v>0</v>
      </c>
      <c r="G47" s="19">
        <v>47</v>
      </c>
      <c r="H47" s="19">
        <v>1</v>
      </c>
      <c r="I47" s="19">
        <v>1</v>
      </c>
      <c r="J47" s="19">
        <v>0</v>
      </c>
      <c r="K47" s="19">
        <v>0</v>
      </c>
      <c r="L47" s="19">
        <v>1</v>
      </c>
      <c r="M47" s="29">
        <f t="shared" si="8"/>
        <v>50</v>
      </c>
      <c r="N47" s="22">
        <v>0</v>
      </c>
      <c r="O47" s="19">
        <v>0</v>
      </c>
      <c r="P47" s="29">
        <f t="shared" si="9"/>
        <v>50</v>
      </c>
      <c r="Q47" s="23">
        <v>0</v>
      </c>
    </row>
    <row r="48" spans="1:17" s="24" customFormat="1" ht="24.95" customHeight="1">
      <c r="A48" s="19">
        <v>30</v>
      </c>
      <c r="B48" s="19">
        <v>8</v>
      </c>
      <c r="C48" s="20" t="s">
        <v>772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1</v>
      </c>
      <c r="M48" s="29">
        <f t="shared" si="8"/>
        <v>1</v>
      </c>
      <c r="N48" s="22">
        <v>0</v>
      </c>
      <c r="O48" s="19">
        <v>0</v>
      </c>
      <c r="P48" s="29">
        <f t="shared" si="9"/>
        <v>1</v>
      </c>
      <c r="Q48" s="23">
        <v>0</v>
      </c>
    </row>
    <row r="49" spans="1:17" s="24" customFormat="1" ht="24.95" customHeight="1">
      <c r="A49" s="25"/>
      <c r="B49" s="26" t="s">
        <v>41</v>
      </c>
      <c r="C49" s="27"/>
      <c r="D49" s="28">
        <f t="shared" ref="D49:Q49" si="10">SUM(D38:D48)</f>
        <v>5</v>
      </c>
      <c r="E49" s="28">
        <f t="shared" si="10"/>
        <v>9</v>
      </c>
      <c r="F49" s="28">
        <f t="shared" si="10"/>
        <v>38</v>
      </c>
      <c r="G49" s="28">
        <f t="shared" si="10"/>
        <v>479</v>
      </c>
      <c r="H49" s="28">
        <f t="shared" si="10"/>
        <v>7</v>
      </c>
      <c r="I49" s="28">
        <f t="shared" si="10"/>
        <v>16</v>
      </c>
      <c r="J49" s="28">
        <f t="shared" si="10"/>
        <v>4</v>
      </c>
      <c r="K49" s="28">
        <f t="shared" si="10"/>
        <v>3</v>
      </c>
      <c r="L49" s="28">
        <f t="shared" si="10"/>
        <v>108</v>
      </c>
      <c r="M49" s="28">
        <f t="shared" si="10"/>
        <v>669</v>
      </c>
      <c r="N49" s="28">
        <f t="shared" si="10"/>
        <v>0</v>
      </c>
      <c r="O49" s="28">
        <f t="shared" si="10"/>
        <v>4</v>
      </c>
      <c r="P49" s="28">
        <f t="shared" si="10"/>
        <v>673</v>
      </c>
      <c r="Q49" s="28">
        <f t="shared" si="10"/>
        <v>0</v>
      </c>
    </row>
    <row r="50" spans="1:17" s="24" customFormat="1" ht="24.95" customHeight="1">
      <c r="A50" s="25"/>
      <c r="B50" s="26" t="s">
        <v>64</v>
      </c>
      <c r="C50" s="27"/>
      <c r="D50" s="28">
        <f>D49</f>
        <v>5</v>
      </c>
      <c r="E50" s="28">
        <f t="shared" ref="E50:Q50" si="11">E49</f>
        <v>9</v>
      </c>
      <c r="F50" s="28">
        <f t="shared" si="11"/>
        <v>38</v>
      </c>
      <c r="G50" s="28">
        <f t="shared" si="11"/>
        <v>479</v>
      </c>
      <c r="H50" s="28">
        <f t="shared" si="11"/>
        <v>7</v>
      </c>
      <c r="I50" s="28">
        <f t="shared" si="11"/>
        <v>16</v>
      </c>
      <c r="J50" s="28">
        <f t="shared" si="11"/>
        <v>4</v>
      </c>
      <c r="K50" s="28">
        <f t="shared" si="11"/>
        <v>3</v>
      </c>
      <c r="L50" s="28">
        <f t="shared" si="11"/>
        <v>108</v>
      </c>
      <c r="M50" s="28">
        <f t="shared" si="11"/>
        <v>669</v>
      </c>
      <c r="N50" s="28">
        <f t="shared" si="11"/>
        <v>0</v>
      </c>
      <c r="O50" s="28">
        <f t="shared" si="11"/>
        <v>4</v>
      </c>
      <c r="P50" s="28">
        <f t="shared" si="11"/>
        <v>673</v>
      </c>
      <c r="Q50" s="28">
        <f t="shared" si="11"/>
        <v>0</v>
      </c>
    </row>
    <row r="51" spans="1:17" s="24" customFormat="1" ht="24.95" customHeight="1">
      <c r="A51" s="19">
        <v>31</v>
      </c>
      <c r="B51" s="19">
        <v>8</v>
      </c>
      <c r="C51" s="20" t="s">
        <v>773</v>
      </c>
      <c r="D51" s="19">
        <v>0</v>
      </c>
      <c r="E51" s="19">
        <v>0</v>
      </c>
      <c r="F51" s="19">
        <v>0</v>
      </c>
      <c r="G51" s="19">
        <v>1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29">
        <f t="shared" ref="M51:M60" si="12">SUM(D51:L51)</f>
        <v>1</v>
      </c>
      <c r="N51" s="22">
        <v>0</v>
      </c>
      <c r="O51" s="19">
        <v>0</v>
      </c>
      <c r="P51" s="29">
        <f t="shared" ref="P51:P60" si="13">SUM(M51+O51)</f>
        <v>1</v>
      </c>
      <c r="Q51" s="23">
        <v>0</v>
      </c>
    </row>
    <row r="52" spans="1:17" s="24" customFormat="1" ht="24.95" customHeight="1">
      <c r="A52" s="19">
        <v>32</v>
      </c>
      <c r="B52" s="19">
        <v>8</v>
      </c>
      <c r="C52" s="20" t="s">
        <v>774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29">
        <f t="shared" si="12"/>
        <v>0</v>
      </c>
      <c r="N52" s="22">
        <v>0</v>
      </c>
      <c r="O52" s="19">
        <v>0</v>
      </c>
      <c r="P52" s="29">
        <f t="shared" si="13"/>
        <v>0</v>
      </c>
      <c r="Q52" s="23">
        <v>0</v>
      </c>
    </row>
    <row r="53" spans="1:17" s="24" customFormat="1" ht="24.95" customHeight="1">
      <c r="A53" s="19">
        <v>33</v>
      </c>
      <c r="B53" s="19">
        <v>8</v>
      </c>
      <c r="C53" s="20" t="s">
        <v>775</v>
      </c>
      <c r="D53" s="19">
        <v>0</v>
      </c>
      <c r="E53" s="19">
        <v>0</v>
      </c>
      <c r="F53" s="19">
        <v>0</v>
      </c>
      <c r="G53" s="19">
        <v>1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29">
        <f t="shared" si="12"/>
        <v>1</v>
      </c>
      <c r="N53" s="22">
        <v>0</v>
      </c>
      <c r="O53" s="19">
        <v>0</v>
      </c>
      <c r="P53" s="29">
        <f t="shared" si="13"/>
        <v>1</v>
      </c>
      <c r="Q53" s="23">
        <v>0</v>
      </c>
    </row>
    <row r="54" spans="1:17" s="24" customFormat="1" ht="24.95" customHeight="1">
      <c r="A54" s="19">
        <v>34</v>
      </c>
      <c r="B54" s="19">
        <v>8</v>
      </c>
      <c r="C54" s="20" t="s">
        <v>776</v>
      </c>
      <c r="D54" s="19">
        <v>0</v>
      </c>
      <c r="E54" s="19">
        <v>0</v>
      </c>
      <c r="F54" s="19">
        <v>4</v>
      </c>
      <c r="G54" s="19">
        <v>2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29">
        <f t="shared" si="12"/>
        <v>6</v>
      </c>
      <c r="N54" s="22">
        <v>0</v>
      </c>
      <c r="O54" s="19">
        <v>0</v>
      </c>
      <c r="P54" s="29">
        <f t="shared" si="13"/>
        <v>6</v>
      </c>
      <c r="Q54" s="23">
        <v>0</v>
      </c>
    </row>
    <row r="55" spans="1:17" s="1" customFormat="1" ht="24.95" customHeight="1">
      <c r="A55" s="19">
        <v>35</v>
      </c>
      <c r="B55" s="19">
        <v>8</v>
      </c>
      <c r="C55" s="20" t="s">
        <v>777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29">
        <f t="shared" si="12"/>
        <v>0</v>
      </c>
      <c r="N55" s="22">
        <v>0</v>
      </c>
      <c r="O55" s="19">
        <v>0</v>
      </c>
      <c r="P55" s="29">
        <f t="shared" si="13"/>
        <v>0</v>
      </c>
      <c r="Q55" s="23">
        <v>0</v>
      </c>
    </row>
    <row r="56" spans="1:17" s="1" customFormat="1" ht="24.95" customHeight="1">
      <c r="A56" s="19">
        <v>36</v>
      </c>
      <c r="B56" s="19">
        <v>8</v>
      </c>
      <c r="C56" s="20" t="s">
        <v>778</v>
      </c>
      <c r="D56" s="19">
        <v>0</v>
      </c>
      <c r="E56" s="19">
        <v>23</v>
      </c>
      <c r="F56" s="19">
        <v>1</v>
      </c>
      <c r="G56" s="19">
        <v>9</v>
      </c>
      <c r="H56" s="19">
        <v>0</v>
      </c>
      <c r="I56" s="19">
        <v>0</v>
      </c>
      <c r="J56" s="19">
        <v>0</v>
      </c>
      <c r="K56" s="19">
        <v>1</v>
      </c>
      <c r="L56" s="19">
        <v>5</v>
      </c>
      <c r="M56" s="29">
        <f t="shared" si="12"/>
        <v>39</v>
      </c>
      <c r="N56" s="22">
        <v>0</v>
      </c>
      <c r="O56" s="19">
        <v>0</v>
      </c>
      <c r="P56" s="29">
        <f t="shared" si="13"/>
        <v>39</v>
      </c>
      <c r="Q56" s="23">
        <v>0</v>
      </c>
    </row>
    <row r="57" spans="1:17" s="1" customFormat="1" ht="24.95" customHeight="1">
      <c r="A57" s="19">
        <v>37</v>
      </c>
      <c r="B57" s="19">
        <v>8</v>
      </c>
      <c r="C57" s="20" t="s">
        <v>779</v>
      </c>
      <c r="D57" s="19">
        <v>0</v>
      </c>
      <c r="E57" s="19">
        <v>8</v>
      </c>
      <c r="F57" s="19">
        <v>1</v>
      </c>
      <c r="G57" s="19">
        <v>29</v>
      </c>
      <c r="H57" s="19">
        <v>0</v>
      </c>
      <c r="I57" s="19">
        <v>0</v>
      </c>
      <c r="J57" s="19">
        <v>0</v>
      </c>
      <c r="K57" s="19">
        <v>0</v>
      </c>
      <c r="L57" s="19">
        <v>18</v>
      </c>
      <c r="M57" s="29">
        <f t="shared" si="12"/>
        <v>56</v>
      </c>
      <c r="N57" s="22">
        <v>0</v>
      </c>
      <c r="O57" s="19">
        <v>0</v>
      </c>
      <c r="P57" s="29">
        <f t="shared" si="13"/>
        <v>56</v>
      </c>
      <c r="Q57" s="23">
        <v>0</v>
      </c>
    </row>
    <row r="58" spans="1:17" s="1" customFormat="1" ht="24.95" customHeight="1">
      <c r="A58" s="19">
        <v>38</v>
      </c>
      <c r="B58" s="19">
        <v>8</v>
      </c>
      <c r="C58" s="20" t="s">
        <v>780</v>
      </c>
      <c r="D58" s="19">
        <v>1</v>
      </c>
      <c r="E58" s="19">
        <v>0</v>
      </c>
      <c r="F58" s="19">
        <v>5</v>
      </c>
      <c r="G58" s="19">
        <v>23</v>
      </c>
      <c r="H58" s="19">
        <v>6</v>
      </c>
      <c r="I58" s="19">
        <v>0</v>
      </c>
      <c r="J58" s="19">
        <v>0</v>
      </c>
      <c r="K58" s="19">
        <v>1</v>
      </c>
      <c r="L58" s="19">
        <v>5</v>
      </c>
      <c r="M58" s="29">
        <f t="shared" si="12"/>
        <v>41</v>
      </c>
      <c r="N58" s="22">
        <v>0</v>
      </c>
      <c r="O58" s="19">
        <v>2</v>
      </c>
      <c r="P58" s="29">
        <f t="shared" si="13"/>
        <v>43</v>
      </c>
      <c r="Q58" s="23">
        <v>0</v>
      </c>
    </row>
    <row r="59" spans="1:17" s="24" customFormat="1" ht="24.95" customHeight="1">
      <c r="A59" s="19">
        <v>39</v>
      </c>
      <c r="B59" s="19">
        <v>8</v>
      </c>
      <c r="C59" s="20" t="s">
        <v>781</v>
      </c>
      <c r="D59" s="19">
        <v>0</v>
      </c>
      <c r="E59" s="19">
        <v>0</v>
      </c>
      <c r="F59" s="19">
        <v>30</v>
      </c>
      <c r="G59" s="19">
        <v>4</v>
      </c>
      <c r="H59" s="19">
        <v>0</v>
      </c>
      <c r="I59" s="19">
        <v>0</v>
      </c>
      <c r="J59" s="19">
        <v>0</v>
      </c>
      <c r="K59" s="19">
        <v>0</v>
      </c>
      <c r="L59" s="19">
        <v>1</v>
      </c>
      <c r="M59" s="29">
        <f t="shared" si="12"/>
        <v>35</v>
      </c>
      <c r="N59" s="22">
        <v>0</v>
      </c>
      <c r="O59" s="19">
        <v>0</v>
      </c>
      <c r="P59" s="29">
        <f t="shared" si="13"/>
        <v>35</v>
      </c>
      <c r="Q59" s="23">
        <v>0</v>
      </c>
    </row>
    <row r="60" spans="1:17" s="24" customFormat="1" ht="24.95" customHeight="1">
      <c r="A60" s="19">
        <v>40</v>
      </c>
      <c r="B60" s="19">
        <v>8</v>
      </c>
      <c r="C60" s="20" t="s">
        <v>782</v>
      </c>
      <c r="D60" s="19">
        <v>0</v>
      </c>
      <c r="E60" s="19">
        <v>0</v>
      </c>
      <c r="F60" s="19">
        <v>0</v>
      </c>
      <c r="G60" s="19">
        <v>22</v>
      </c>
      <c r="H60" s="19">
        <v>0</v>
      </c>
      <c r="I60" s="19">
        <v>0</v>
      </c>
      <c r="J60" s="19">
        <v>0</v>
      </c>
      <c r="K60" s="19">
        <v>1</v>
      </c>
      <c r="L60" s="19">
        <v>7</v>
      </c>
      <c r="M60" s="29">
        <f t="shared" si="12"/>
        <v>30</v>
      </c>
      <c r="N60" s="22">
        <v>0</v>
      </c>
      <c r="O60" s="19">
        <v>0</v>
      </c>
      <c r="P60" s="29">
        <f t="shared" si="13"/>
        <v>30</v>
      </c>
      <c r="Q60" s="23">
        <v>0</v>
      </c>
    </row>
    <row r="61" spans="1:17" s="24" customFormat="1" ht="24.95" customHeight="1">
      <c r="A61" s="25"/>
      <c r="B61" s="26" t="s">
        <v>41</v>
      </c>
      <c r="C61" s="27"/>
      <c r="D61" s="28">
        <f t="shared" ref="D61:Q61" si="14">SUM(D50:D60)</f>
        <v>6</v>
      </c>
      <c r="E61" s="28">
        <f t="shared" si="14"/>
        <v>40</v>
      </c>
      <c r="F61" s="28">
        <f t="shared" si="14"/>
        <v>79</v>
      </c>
      <c r="G61" s="28">
        <f t="shared" si="14"/>
        <v>570</v>
      </c>
      <c r="H61" s="28">
        <f t="shared" si="14"/>
        <v>13</v>
      </c>
      <c r="I61" s="28">
        <f t="shared" si="14"/>
        <v>16</v>
      </c>
      <c r="J61" s="28">
        <f t="shared" si="14"/>
        <v>4</v>
      </c>
      <c r="K61" s="28">
        <f t="shared" si="14"/>
        <v>6</v>
      </c>
      <c r="L61" s="28">
        <f t="shared" si="14"/>
        <v>144</v>
      </c>
      <c r="M61" s="28">
        <f t="shared" si="14"/>
        <v>878</v>
      </c>
      <c r="N61" s="28">
        <f t="shared" si="14"/>
        <v>0</v>
      </c>
      <c r="O61" s="28">
        <f t="shared" si="14"/>
        <v>6</v>
      </c>
      <c r="P61" s="28">
        <f t="shared" si="14"/>
        <v>884</v>
      </c>
      <c r="Q61" s="28">
        <f t="shared" si="14"/>
        <v>0</v>
      </c>
    </row>
    <row r="62" spans="1:17" s="24" customFormat="1" ht="24.95" customHeight="1">
      <c r="A62" s="25"/>
      <c r="B62" s="26" t="s">
        <v>75</v>
      </c>
      <c r="C62" s="27"/>
      <c r="D62" s="28">
        <f t="shared" ref="D62:Q62" si="15">D61</f>
        <v>6</v>
      </c>
      <c r="E62" s="28">
        <f t="shared" si="15"/>
        <v>40</v>
      </c>
      <c r="F62" s="28">
        <f t="shared" si="15"/>
        <v>79</v>
      </c>
      <c r="G62" s="28">
        <f t="shared" si="15"/>
        <v>570</v>
      </c>
      <c r="H62" s="28">
        <f t="shared" si="15"/>
        <v>13</v>
      </c>
      <c r="I62" s="28">
        <f t="shared" si="15"/>
        <v>16</v>
      </c>
      <c r="J62" s="28">
        <f t="shared" si="15"/>
        <v>4</v>
      </c>
      <c r="K62" s="28">
        <f t="shared" si="15"/>
        <v>6</v>
      </c>
      <c r="L62" s="28">
        <f t="shared" si="15"/>
        <v>144</v>
      </c>
      <c r="M62" s="28">
        <f t="shared" si="15"/>
        <v>878</v>
      </c>
      <c r="N62" s="28">
        <f t="shared" si="15"/>
        <v>0</v>
      </c>
      <c r="O62" s="28">
        <f t="shared" si="15"/>
        <v>6</v>
      </c>
      <c r="P62" s="28">
        <f t="shared" si="15"/>
        <v>884</v>
      </c>
      <c r="Q62" s="28">
        <f t="shared" si="15"/>
        <v>0</v>
      </c>
    </row>
    <row r="63" spans="1:17" s="24" customFormat="1" ht="24.95" customHeight="1">
      <c r="A63" s="19">
        <v>41</v>
      </c>
      <c r="B63" s="19">
        <v>8</v>
      </c>
      <c r="C63" s="20" t="s">
        <v>783</v>
      </c>
      <c r="D63" s="19">
        <v>2</v>
      </c>
      <c r="E63" s="19">
        <v>1</v>
      </c>
      <c r="F63" s="19">
        <v>62</v>
      </c>
      <c r="G63" s="19">
        <v>145</v>
      </c>
      <c r="H63" s="19">
        <v>4</v>
      </c>
      <c r="I63" s="19">
        <v>9</v>
      </c>
      <c r="J63" s="19">
        <v>1</v>
      </c>
      <c r="K63" s="19">
        <v>3</v>
      </c>
      <c r="L63" s="19">
        <v>15</v>
      </c>
      <c r="M63" s="29">
        <f t="shared" ref="M63:M72" si="16">SUM(D63:L63)</f>
        <v>242</v>
      </c>
      <c r="N63" s="22">
        <v>0</v>
      </c>
      <c r="O63" s="19">
        <v>4</v>
      </c>
      <c r="P63" s="29">
        <f>SUM(M63+O63)</f>
        <v>246</v>
      </c>
      <c r="Q63" s="23">
        <v>0</v>
      </c>
    </row>
    <row r="64" spans="1:17" s="24" customFormat="1" ht="24.95" customHeight="1">
      <c r="A64" s="19">
        <v>42</v>
      </c>
      <c r="B64" s="19">
        <v>8</v>
      </c>
      <c r="C64" s="20" t="s">
        <v>784</v>
      </c>
      <c r="D64" s="19">
        <v>0</v>
      </c>
      <c r="E64" s="19">
        <v>1</v>
      </c>
      <c r="F64" s="19">
        <v>0</v>
      </c>
      <c r="G64" s="19">
        <v>19</v>
      </c>
      <c r="H64" s="19">
        <v>0</v>
      </c>
      <c r="I64" s="19">
        <v>2</v>
      </c>
      <c r="J64" s="19">
        <v>0</v>
      </c>
      <c r="K64" s="19">
        <v>0</v>
      </c>
      <c r="L64" s="19">
        <v>1</v>
      </c>
      <c r="M64" s="29">
        <f t="shared" si="16"/>
        <v>23</v>
      </c>
      <c r="N64" s="22">
        <v>0</v>
      </c>
      <c r="O64" s="19">
        <v>0</v>
      </c>
      <c r="P64" s="29">
        <f t="shared" ref="P64:P72" si="17">SUM(M64+O64)</f>
        <v>23</v>
      </c>
      <c r="Q64" s="23">
        <v>0</v>
      </c>
    </row>
    <row r="65" spans="1:17" s="24" customFormat="1" ht="24.95" customHeight="1">
      <c r="A65" s="19">
        <v>43</v>
      </c>
      <c r="B65" s="19">
        <v>8</v>
      </c>
      <c r="C65" s="20" t="s">
        <v>785</v>
      </c>
      <c r="D65" s="19">
        <v>2</v>
      </c>
      <c r="E65" s="19">
        <v>1</v>
      </c>
      <c r="F65" s="19">
        <v>1</v>
      </c>
      <c r="G65" s="19">
        <v>47</v>
      </c>
      <c r="H65" s="19">
        <v>1</v>
      </c>
      <c r="I65" s="19">
        <v>0</v>
      </c>
      <c r="J65" s="19">
        <v>1</v>
      </c>
      <c r="K65" s="19">
        <v>0</v>
      </c>
      <c r="L65" s="19">
        <v>0</v>
      </c>
      <c r="M65" s="29">
        <f t="shared" si="16"/>
        <v>53</v>
      </c>
      <c r="N65" s="22">
        <v>0</v>
      </c>
      <c r="O65" s="19">
        <v>0</v>
      </c>
      <c r="P65" s="29">
        <f t="shared" si="17"/>
        <v>53</v>
      </c>
      <c r="Q65" s="23">
        <v>0</v>
      </c>
    </row>
    <row r="66" spans="1:17" s="24" customFormat="1" ht="24.95" customHeight="1">
      <c r="A66" s="19">
        <v>44</v>
      </c>
      <c r="B66" s="19">
        <v>8</v>
      </c>
      <c r="C66" s="20" t="s">
        <v>786</v>
      </c>
      <c r="D66" s="19">
        <v>2</v>
      </c>
      <c r="E66" s="19">
        <v>1</v>
      </c>
      <c r="F66" s="19">
        <v>1</v>
      </c>
      <c r="G66" s="19">
        <v>86</v>
      </c>
      <c r="H66" s="19">
        <v>1</v>
      </c>
      <c r="I66" s="19">
        <v>8</v>
      </c>
      <c r="J66" s="19">
        <v>4</v>
      </c>
      <c r="K66" s="19">
        <v>0</v>
      </c>
      <c r="L66" s="19">
        <v>1</v>
      </c>
      <c r="M66" s="29">
        <f t="shared" si="16"/>
        <v>104</v>
      </c>
      <c r="N66" s="22">
        <v>0</v>
      </c>
      <c r="O66" s="19">
        <v>4</v>
      </c>
      <c r="P66" s="29">
        <f t="shared" si="17"/>
        <v>108</v>
      </c>
      <c r="Q66" s="23">
        <v>0</v>
      </c>
    </row>
    <row r="67" spans="1:17" s="24" customFormat="1" ht="24.95" customHeight="1">
      <c r="A67" s="19">
        <v>45</v>
      </c>
      <c r="B67" s="19">
        <v>8</v>
      </c>
      <c r="C67" s="20" t="s">
        <v>787</v>
      </c>
      <c r="D67" s="19">
        <v>0</v>
      </c>
      <c r="E67" s="19">
        <v>0</v>
      </c>
      <c r="F67" s="19">
        <v>0</v>
      </c>
      <c r="G67" s="19">
        <v>16</v>
      </c>
      <c r="H67" s="19">
        <v>1</v>
      </c>
      <c r="I67" s="19">
        <v>3</v>
      </c>
      <c r="J67" s="19">
        <v>0</v>
      </c>
      <c r="K67" s="19">
        <v>0</v>
      </c>
      <c r="L67" s="19">
        <v>3</v>
      </c>
      <c r="M67" s="29">
        <f t="shared" si="16"/>
        <v>23</v>
      </c>
      <c r="N67" s="22">
        <v>0</v>
      </c>
      <c r="O67" s="19">
        <v>0</v>
      </c>
      <c r="P67" s="29">
        <f t="shared" si="17"/>
        <v>23</v>
      </c>
      <c r="Q67" s="23">
        <v>0</v>
      </c>
    </row>
    <row r="68" spans="1:17" s="24" customFormat="1" ht="24.95" customHeight="1">
      <c r="A68" s="19">
        <v>46</v>
      </c>
      <c r="B68" s="19">
        <v>8</v>
      </c>
      <c r="C68" s="20" t="s">
        <v>788</v>
      </c>
      <c r="D68" s="19">
        <v>2</v>
      </c>
      <c r="E68" s="19">
        <v>7</v>
      </c>
      <c r="F68" s="19">
        <v>35</v>
      </c>
      <c r="G68" s="19">
        <v>77</v>
      </c>
      <c r="H68" s="19">
        <v>9</v>
      </c>
      <c r="I68" s="19">
        <v>5</v>
      </c>
      <c r="J68" s="19">
        <v>2</v>
      </c>
      <c r="K68" s="19">
        <v>2</v>
      </c>
      <c r="L68" s="19">
        <v>50</v>
      </c>
      <c r="M68" s="29">
        <f t="shared" si="16"/>
        <v>189</v>
      </c>
      <c r="N68" s="22">
        <v>0</v>
      </c>
      <c r="O68" s="19">
        <v>11</v>
      </c>
      <c r="P68" s="29">
        <f t="shared" si="17"/>
        <v>200</v>
      </c>
      <c r="Q68" s="23">
        <v>0</v>
      </c>
    </row>
    <row r="69" spans="1:17" s="24" customFormat="1" ht="24.95" customHeight="1">
      <c r="A69" s="19">
        <v>47</v>
      </c>
      <c r="B69" s="19">
        <v>8</v>
      </c>
      <c r="C69" s="20" t="s">
        <v>789</v>
      </c>
      <c r="D69" s="19">
        <v>1</v>
      </c>
      <c r="E69" s="19">
        <v>5</v>
      </c>
      <c r="F69" s="19">
        <v>15</v>
      </c>
      <c r="G69" s="19">
        <v>98</v>
      </c>
      <c r="H69" s="19">
        <v>4</v>
      </c>
      <c r="I69" s="19">
        <v>2</v>
      </c>
      <c r="J69" s="19">
        <v>2</v>
      </c>
      <c r="K69" s="19">
        <v>3</v>
      </c>
      <c r="L69" s="19">
        <v>24</v>
      </c>
      <c r="M69" s="29">
        <f t="shared" si="16"/>
        <v>154</v>
      </c>
      <c r="N69" s="22">
        <v>0</v>
      </c>
      <c r="O69" s="19">
        <v>8</v>
      </c>
      <c r="P69" s="29">
        <f t="shared" si="17"/>
        <v>162</v>
      </c>
      <c r="Q69" s="23">
        <v>0</v>
      </c>
    </row>
    <row r="70" spans="1:17" s="24" customFormat="1" ht="24.95" customHeight="1">
      <c r="A70" s="19">
        <v>48</v>
      </c>
      <c r="B70" s="19">
        <v>8</v>
      </c>
      <c r="C70" s="20" t="s">
        <v>790</v>
      </c>
      <c r="D70" s="19">
        <v>0</v>
      </c>
      <c r="E70" s="19">
        <v>0</v>
      </c>
      <c r="F70" s="19">
        <v>4</v>
      </c>
      <c r="G70" s="19">
        <v>64</v>
      </c>
      <c r="H70" s="19">
        <v>1</v>
      </c>
      <c r="I70" s="19">
        <v>4</v>
      </c>
      <c r="J70" s="19">
        <v>0</v>
      </c>
      <c r="K70" s="19">
        <v>1</v>
      </c>
      <c r="L70" s="19">
        <v>12</v>
      </c>
      <c r="M70" s="29">
        <f t="shared" si="16"/>
        <v>86</v>
      </c>
      <c r="N70" s="22">
        <v>0</v>
      </c>
      <c r="O70" s="19">
        <v>1</v>
      </c>
      <c r="P70" s="29">
        <f t="shared" si="17"/>
        <v>87</v>
      </c>
      <c r="Q70" s="23">
        <v>0</v>
      </c>
    </row>
    <row r="71" spans="1:17" s="24" customFormat="1" ht="24.95" customHeight="1">
      <c r="A71" s="19">
        <v>49</v>
      </c>
      <c r="B71" s="19">
        <v>8</v>
      </c>
      <c r="C71" s="20" t="s">
        <v>791</v>
      </c>
      <c r="D71" s="19">
        <v>1</v>
      </c>
      <c r="E71" s="19">
        <v>2</v>
      </c>
      <c r="F71" s="19">
        <v>10</v>
      </c>
      <c r="G71" s="19">
        <v>140</v>
      </c>
      <c r="H71" s="19">
        <v>4</v>
      </c>
      <c r="I71" s="19">
        <v>4</v>
      </c>
      <c r="J71" s="19">
        <v>2</v>
      </c>
      <c r="K71" s="19">
        <v>1</v>
      </c>
      <c r="L71" s="19">
        <v>20</v>
      </c>
      <c r="M71" s="29">
        <f t="shared" si="16"/>
        <v>184</v>
      </c>
      <c r="N71" s="22">
        <v>0</v>
      </c>
      <c r="O71" s="19">
        <v>1</v>
      </c>
      <c r="P71" s="29">
        <f t="shared" si="17"/>
        <v>185</v>
      </c>
      <c r="Q71" s="23">
        <v>0</v>
      </c>
    </row>
    <row r="72" spans="1:17" s="24" customFormat="1" ht="24.95" customHeight="1">
      <c r="A72" s="19">
        <v>50</v>
      </c>
      <c r="B72" s="19">
        <v>8</v>
      </c>
      <c r="C72" s="20" t="s">
        <v>792</v>
      </c>
      <c r="D72" s="19">
        <v>3</v>
      </c>
      <c r="E72" s="19">
        <v>3</v>
      </c>
      <c r="F72" s="19">
        <v>52</v>
      </c>
      <c r="G72" s="19">
        <v>149</v>
      </c>
      <c r="H72" s="19">
        <v>1</v>
      </c>
      <c r="I72" s="19">
        <v>11</v>
      </c>
      <c r="J72" s="19">
        <v>2</v>
      </c>
      <c r="K72" s="19">
        <v>0</v>
      </c>
      <c r="L72" s="19">
        <v>69</v>
      </c>
      <c r="M72" s="29">
        <f t="shared" si="16"/>
        <v>290</v>
      </c>
      <c r="N72" s="22">
        <v>0</v>
      </c>
      <c r="O72" s="19">
        <v>8</v>
      </c>
      <c r="P72" s="29">
        <f t="shared" si="17"/>
        <v>298</v>
      </c>
      <c r="Q72" s="23">
        <v>0</v>
      </c>
    </row>
    <row r="73" spans="1:17" s="24" customFormat="1" ht="24.95" customHeight="1">
      <c r="A73" s="25"/>
      <c r="B73" s="26" t="s">
        <v>41</v>
      </c>
      <c r="C73" s="27"/>
      <c r="D73" s="28">
        <f t="shared" ref="D73:Q73" si="18">SUM(D62:D72)</f>
        <v>19</v>
      </c>
      <c r="E73" s="28">
        <f t="shared" si="18"/>
        <v>61</v>
      </c>
      <c r="F73" s="28">
        <f t="shared" si="18"/>
        <v>259</v>
      </c>
      <c r="G73" s="28">
        <f t="shared" si="18"/>
        <v>1411</v>
      </c>
      <c r="H73" s="28">
        <f t="shared" si="18"/>
        <v>39</v>
      </c>
      <c r="I73" s="28">
        <f t="shared" si="18"/>
        <v>64</v>
      </c>
      <c r="J73" s="28">
        <f t="shared" si="18"/>
        <v>18</v>
      </c>
      <c r="K73" s="28">
        <f t="shared" si="18"/>
        <v>16</v>
      </c>
      <c r="L73" s="28">
        <f t="shared" si="18"/>
        <v>339</v>
      </c>
      <c r="M73" s="28">
        <f t="shared" si="18"/>
        <v>2226</v>
      </c>
      <c r="N73" s="28">
        <f t="shared" si="18"/>
        <v>0</v>
      </c>
      <c r="O73" s="28">
        <f t="shared" si="18"/>
        <v>43</v>
      </c>
      <c r="P73" s="28">
        <f t="shared" si="18"/>
        <v>2269</v>
      </c>
      <c r="Q73" s="28">
        <f t="shared" si="18"/>
        <v>0</v>
      </c>
    </row>
    <row r="74" spans="1:17" s="24" customFormat="1" ht="24.95" customHeight="1">
      <c r="A74" s="25"/>
      <c r="B74" s="26" t="s">
        <v>86</v>
      </c>
      <c r="C74" s="27"/>
      <c r="D74" s="28">
        <f t="shared" ref="D74:Q74" si="19">D73</f>
        <v>19</v>
      </c>
      <c r="E74" s="28">
        <f t="shared" si="19"/>
        <v>61</v>
      </c>
      <c r="F74" s="28">
        <f t="shared" si="19"/>
        <v>259</v>
      </c>
      <c r="G74" s="28">
        <f t="shared" si="19"/>
        <v>1411</v>
      </c>
      <c r="H74" s="28">
        <f t="shared" si="19"/>
        <v>39</v>
      </c>
      <c r="I74" s="28">
        <f t="shared" si="19"/>
        <v>64</v>
      </c>
      <c r="J74" s="28">
        <f t="shared" si="19"/>
        <v>18</v>
      </c>
      <c r="K74" s="28">
        <f t="shared" si="19"/>
        <v>16</v>
      </c>
      <c r="L74" s="28">
        <f t="shared" si="19"/>
        <v>339</v>
      </c>
      <c r="M74" s="28">
        <f t="shared" si="19"/>
        <v>2226</v>
      </c>
      <c r="N74" s="28">
        <f t="shared" si="19"/>
        <v>0</v>
      </c>
      <c r="O74" s="28">
        <f t="shared" si="19"/>
        <v>43</v>
      </c>
      <c r="P74" s="28">
        <f t="shared" si="19"/>
        <v>2269</v>
      </c>
      <c r="Q74" s="28">
        <f t="shared" si="19"/>
        <v>0</v>
      </c>
    </row>
    <row r="75" spans="1:17" s="24" customFormat="1" ht="24.95" customHeight="1">
      <c r="A75" s="19">
        <v>51</v>
      </c>
      <c r="B75" s="19">
        <v>8</v>
      </c>
      <c r="C75" s="20" t="s">
        <v>793</v>
      </c>
      <c r="D75" s="19">
        <v>2</v>
      </c>
      <c r="E75" s="19">
        <v>1</v>
      </c>
      <c r="F75" s="19">
        <v>53</v>
      </c>
      <c r="G75" s="19">
        <v>97</v>
      </c>
      <c r="H75" s="19">
        <v>3</v>
      </c>
      <c r="I75" s="19">
        <v>5</v>
      </c>
      <c r="J75" s="19">
        <v>2</v>
      </c>
      <c r="K75" s="19">
        <v>0</v>
      </c>
      <c r="L75" s="19">
        <v>9</v>
      </c>
      <c r="M75" s="29">
        <f t="shared" ref="M75:M84" si="20">SUM(D75:L75)</f>
        <v>172</v>
      </c>
      <c r="N75" s="22">
        <v>0</v>
      </c>
      <c r="O75" s="19">
        <v>1</v>
      </c>
      <c r="P75" s="29">
        <f>SUM(M75+O75)</f>
        <v>173</v>
      </c>
      <c r="Q75" s="23">
        <v>0</v>
      </c>
    </row>
    <row r="76" spans="1:17" s="24" customFormat="1" ht="24.95" customHeight="1">
      <c r="A76" s="19">
        <v>52</v>
      </c>
      <c r="B76" s="19">
        <v>8</v>
      </c>
      <c r="C76" s="20" t="s">
        <v>794</v>
      </c>
      <c r="D76" s="19">
        <v>0</v>
      </c>
      <c r="E76" s="19">
        <v>0</v>
      </c>
      <c r="F76" s="19">
        <v>14</v>
      </c>
      <c r="G76" s="19">
        <v>22</v>
      </c>
      <c r="H76" s="19">
        <v>5</v>
      </c>
      <c r="I76" s="19">
        <v>53</v>
      </c>
      <c r="J76" s="19">
        <v>2</v>
      </c>
      <c r="K76" s="19">
        <v>2</v>
      </c>
      <c r="L76" s="19">
        <v>6</v>
      </c>
      <c r="M76" s="29">
        <f t="shared" si="20"/>
        <v>104</v>
      </c>
      <c r="N76" s="22">
        <v>0</v>
      </c>
      <c r="O76" s="19">
        <v>2</v>
      </c>
      <c r="P76" s="29">
        <f t="shared" ref="P76:P84" si="21">SUM(M76+O76)</f>
        <v>106</v>
      </c>
      <c r="Q76" s="23">
        <v>0</v>
      </c>
    </row>
    <row r="77" spans="1:17" s="24" customFormat="1" ht="24.95" customHeight="1">
      <c r="A77" s="19">
        <v>53</v>
      </c>
      <c r="B77" s="19">
        <v>8</v>
      </c>
      <c r="C77" s="20" t="s">
        <v>795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29">
        <f t="shared" si="20"/>
        <v>0</v>
      </c>
      <c r="N77" s="22">
        <v>0</v>
      </c>
      <c r="O77" s="19">
        <v>0</v>
      </c>
      <c r="P77" s="29">
        <f t="shared" si="21"/>
        <v>0</v>
      </c>
      <c r="Q77" s="23">
        <v>0</v>
      </c>
    </row>
    <row r="78" spans="1:17" s="24" customFormat="1" ht="24.95" customHeight="1">
      <c r="A78" s="19">
        <v>54</v>
      </c>
      <c r="B78" s="19">
        <v>8</v>
      </c>
      <c r="C78" s="20" t="s">
        <v>796</v>
      </c>
      <c r="D78" s="19">
        <v>1</v>
      </c>
      <c r="E78" s="19">
        <v>0</v>
      </c>
      <c r="F78" s="19">
        <v>3</v>
      </c>
      <c r="G78" s="19">
        <v>36</v>
      </c>
      <c r="H78" s="19">
        <v>0</v>
      </c>
      <c r="I78" s="19">
        <v>0</v>
      </c>
      <c r="J78" s="19">
        <v>1</v>
      </c>
      <c r="K78" s="19">
        <v>0</v>
      </c>
      <c r="L78" s="19">
        <v>17</v>
      </c>
      <c r="M78" s="29">
        <f t="shared" si="20"/>
        <v>58</v>
      </c>
      <c r="N78" s="22">
        <v>0</v>
      </c>
      <c r="O78" s="19">
        <v>0</v>
      </c>
      <c r="P78" s="29">
        <f t="shared" si="21"/>
        <v>58</v>
      </c>
      <c r="Q78" s="23">
        <v>0</v>
      </c>
    </row>
    <row r="79" spans="1:17" s="1" customFormat="1" ht="24.95" customHeight="1">
      <c r="A79" s="19">
        <v>55</v>
      </c>
      <c r="B79" s="19">
        <v>8</v>
      </c>
      <c r="C79" s="20" t="s">
        <v>797</v>
      </c>
      <c r="D79" s="19">
        <v>0</v>
      </c>
      <c r="E79" s="19">
        <v>0</v>
      </c>
      <c r="F79" s="19">
        <v>0</v>
      </c>
      <c r="G79" s="19">
        <v>0</v>
      </c>
      <c r="H79" s="19">
        <v>2</v>
      </c>
      <c r="I79" s="19">
        <v>0</v>
      </c>
      <c r="J79" s="19">
        <v>0</v>
      </c>
      <c r="K79" s="19">
        <v>0</v>
      </c>
      <c r="L79" s="19">
        <v>0</v>
      </c>
      <c r="M79" s="29">
        <f t="shared" si="20"/>
        <v>2</v>
      </c>
      <c r="N79" s="22">
        <v>0</v>
      </c>
      <c r="O79" s="19">
        <v>0</v>
      </c>
      <c r="P79" s="29">
        <f t="shared" si="21"/>
        <v>2</v>
      </c>
      <c r="Q79" s="23">
        <v>0</v>
      </c>
    </row>
    <row r="80" spans="1:17" s="1" customFormat="1" ht="24.95" customHeight="1">
      <c r="A80" s="19">
        <v>56</v>
      </c>
      <c r="B80" s="19">
        <v>8</v>
      </c>
      <c r="C80" s="20" t="s">
        <v>798</v>
      </c>
      <c r="D80" s="19">
        <v>0</v>
      </c>
      <c r="E80" s="19">
        <v>1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29">
        <f t="shared" si="20"/>
        <v>1</v>
      </c>
      <c r="N80" s="22">
        <v>0</v>
      </c>
      <c r="O80" s="19">
        <v>0</v>
      </c>
      <c r="P80" s="29">
        <f t="shared" si="21"/>
        <v>1</v>
      </c>
      <c r="Q80" s="23">
        <v>0</v>
      </c>
    </row>
    <row r="81" spans="1:17" s="24" customFormat="1" ht="24.95" customHeight="1">
      <c r="A81" s="19">
        <v>57</v>
      </c>
      <c r="B81" s="19">
        <v>8</v>
      </c>
      <c r="C81" s="20" t="s">
        <v>799</v>
      </c>
      <c r="D81" s="19">
        <v>0</v>
      </c>
      <c r="E81" s="19">
        <v>5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29">
        <f t="shared" si="20"/>
        <v>5</v>
      </c>
      <c r="N81" s="22">
        <v>0</v>
      </c>
      <c r="O81" s="19">
        <v>0</v>
      </c>
      <c r="P81" s="29">
        <f t="shared" si="21"/>
        <v>5</v>
      </c>
      <c r="Q81" s="23">
        <v>0</v>
      </c>
    </row>
    <row r="82" spans="1:17" s="24" customFormat="1" ht="24.95" customHeight="1">
      <c r="A82" s="19">
        <v>58</v>
      </c>
      <c r="B82" s="19">
        <v>8</v>
      </c>
      <c r="C82" s="20" t="s">
        <v>800</v>
      </c>
      <c r="D82" s="19">
        <v>4</v>
      </c>
      <c r="E82" s="19">
        <v>0</v>
      </c>
      <c r="F82" s="19">
        <v>4</v>
      </c>
      <c r="G82" s="19">
        <v>52</v>
      </c>
      <c r="H82" s="19">
        <v>4</v>
      </c>
      <c r="I82" s="19">
        <v>8</v>
      </c>
      <c r="J82" s="19">
        <v>0</v>
      </c>
      <c r="K82" s="19">
        <v>0</v>
      </c>
      <c r="L82" s="19">
        <v>1</v>
      </c>
      <c r="M82" s="29">
        <f t="shared" si="20"/>
        <v>73</v>
      </c>
      <c r="N82" s="22">
        <v>0</v>
      </c>
      <c r="O82" s="19">
        <v>1</v>
      </c>
      <c r="P82" s="29">
        <f t="shared" si="21"/>
        <v>74</v>
      </c>
      <c r="Q82" s="23">
        <v>0</v>
      </c>
    </row>
    <row r="83" spans="1:17" s="24" customFormat="1" ht="24.95" customHeight="1">
      <c r="A83" s="19">
        <v>59</v>
      </c>
      <c r="B83" s="19">
        <v>8</v>
      </c>
      <c r="C83" s="20" t="s">
        <v>801</v>
      </c>
      <c r="D83" s="19">
        <v>1</v>
      </c>
      <c r="E83" s="19">
        <v>1</v>
      </c>
      <c r="F83" s="19">
        <v>7</v>
      </c>
      <c r="G83" s="19">
        <v>32</v>
      </c>
      <c r="H83" s="19">
        <v>0</v>
      </c>
      <c r="I83" s="19">
        <v>1</v>
      </c>
      <c r="J83" s="19">
        <v>1</v>
      </c>
      <c r="K83" s="19">
        <v>0</v>
      </c>
      <c r="L83" s="19">
        <v>2</v>
      </c>
      <c r="M83" s="29">
        <f t="shared" si="20"/>
        <v>45</v>
      </c>
      <c r="N83" s="22">
        <v>0</v>
      </c>
      <c r="O83" s="19">
        <v>1</v>
      </c>
      <c r="P83" s="29">
        <f t="shared" si="21"/>
        <v>46</v>
      </c>
      <c r="Q83" s="23">
        <v>0</v>
      </c>
    </row>
    <row r="84" spans="1:17" s="24" customFormat="1" ht="24.95" customHeight="1">
      <c r="A84" s="19">
        <v>60</v>
      </c>
      <c r="B84" s="19">
        <v>8</v>
      </c>
      <c r="C84" s="20" t="s">
        <v>802</v>
      </c>
      <c r="D84" s="19">
        <v>0</v>
      </c>
      <c r="E84" s="19">
        <v>1</v>
      </c>
      <c r="F84" s="19">
        <v>26</v>
      </c>
      <c r="G84" s="19">
        <v>22</v>
      </c>
      <c r="H84" s="19">
        <v>2</v>
      </c>
      <c r="I84" s="19">
        <v>0</v>
      </c>
      <c r="J84" s="19">
        <v>0</v>
      </c>
      <c r="K84" s="19">
        <v>0</v>
      </c>
      <c r="L84" s="19">
        <v>6</v>
      </c>
      <c r="M84" s="29">
        <f t="shared" si="20"/>
        <v>57</v>
      </c>
      <c r="N84" s="22">
        <v>0</v>
      </c>
      <c r="O84" s="19">
        <v>1</v>
      </c>
      <c r="P84" s="29">
        <f t="shared" si="21"/>
        <v>58</v>
      </c>
      <c r="Q84" s="23">
        <v>0</v>
      </c>
    </row>
    <row r="85" spans="1:17" s="24" customFormat="1" ht="24.95" customHeight="1">
      <c r="A85" s="25"/>
      <c r="B85" s="26" t="s">
        <v>41</v>
      </c>
      <c r="C85" s="27"/>
      <c r="D85" s="28">
        <f t="shared" ref="D85:Q85" si="22">SUM(D74:D84)</f>
        <v>27</v>
      </c>
      <c r="E85" s="28">
        <f t="shared" si="22"/>
        <v>70</v>
      </c>
      <c r="F85" s="28">
        <f t="shared" si="22"/>
        <v>366</v>
      </c>
      <c r="G85" s="28">
        <f t="shared" si="22"/>
        <v>1672</v>
      </c>
      <c r="H85" s="28">
        <f t="shared" si="22"/>
        <v>55</v>
      </c>
      <c r="I85" s="28">
        <f t="shared" si="22"/>
        <v>131</v>
      </c>
      <c r="J85" s="28">
        <f t="shared" si="22"/>
        <v>24</v>
      </c>
      <c r="K85" s="28">
        <f t="shared" si="22"/>
        <v>18</v>
      </c>
      <c r="L85" s="28">
        <f t="shared" si="22"/>
        <v>380</v>
      </c>
      <c r="M85" s="28">
        <f t="shared" si="22"/>
        <v>2743</v>
      </c>
      <c r="N85" s="28">
        <f t="shared" si="22"/>
        <v>0</v>
      </c>
      <c r="O85" s="28">
        <f t="shared" si="22"/>
        <v>49</v>
      </c>
      <c r="P85" s="28">
        <f t="shared" si="22"/>
        <v>2792</v>
      </c>
      <c r="Q85" s="28">
        <f t="shared" si="22"/>
        <v>0</v>
      </c>
    </row>
    <row r="86" spans="1:17" s="24" customFormat="1" ht="24.95" customHeight="1">
      <c r="A86" s="25"/>
      <c r="B86" s="26" t="s">
        <v>159</v>
      </c>
      <c r="C86" s="27"/>
      <c r="D86" s="28">
        <f>D85</f>
        <v>27</v>
      </c>
      <c r="E86" s="28">
        <f t="shared" ref="E86:Q86" si="23">E85</f>
        <v>70</v>
      </c>
      <c r="F86" s="28">
        <f t="shared" si="23"/>
        <v>366</v>
      </c>
      <c r="G86" s="28">
        <f t="shared" si="23"/>
        <v>1672</v>
      </c>
      <c r="H86" s="28">
        <f t="shared" si="23"/>
        <v>55</v>
      </c>
      <c r="I86" s="28">
        <f t="shared" si="23"/>
        <v>131</v>
      </c>
      <c r="J86" s="28">
        <f t="shared" si="23"/>
        <v>24</v>
      </c>
      <c r="K86" s="28">
        <f t="shared" si="23"/>
        <v>18</v>
      </c>
      <c r="L86" s="28">
        <f t="shared" si="23"/>
        <v>380</v>
      </c>
      <c r="M86" s="28">
        <f t="shared" si="23"/>
        <v>2743</v>
      </c>
      <c r="N86" s="28">
        <f t="shared" si="23"/>
        <v>0</v>
      </c>
      <c r="O86" s="28">
        <f t="shared" si="23"/>
        <v>49</v>
      </c>
      <c r="P86" s="28">
        <f t="shared" si="23"/>
        <v>2792</v>
      </c>
      <c r="Q86" s="28">
        <f t="shared" si="23"/>
        <v>0</v>
      </c>
    </row>
    <row r="87" spans="1:17" s="24" customFormat="1" ht="24.95" customHeight="1">
      <c r="A87" s="19">
        <v>61</v>
      </c>
      <c r="B87" s="19">
        <v>8</v>
      </c>
      <c r="C87" s="20" t="s">
        <v>803</v>
      </c>
      <c r="D87" s="19">
        <v>0</v>
      </c>
      <c r="E87" s="19">
        <v>0</v>
      </c>
      <c r="F87" s="19">
        <v>6</v>
      </c>
      <c r="G87" s="19">
        <v>3</v>
      </c>
      <c r="H87" s="19">
        <v>1</v>
      </c>
      <c r="I87" s="19">
        <v>0</v>
      </c>
      <c r="J87" s="19">
        <v>0</v>
      </c>
      <c r="K87" s="19">
        <v>0</v>
      </c>
      <c r="L87" s="19">
        <v>4</v>
      </c>
      <c r="M87" s="21">
        <f t="shared" ref="M87:M96" si="24">SUM(D87:L87)</f>
        <v>14</v>
      </c>
      <c r="N87" s="22">
        <v>0</v>
      </c>
      <c r="O87" s="19">
        <v>0</v>
      </c>
      <c r="P87" s="21">
        <f>SUM(M87+O87)</f>
        <v>14</v>
      </c>
      <c r="Q87" s="23">
        <v>0</v>
      </c>
    </row>
    <row r="88" spans="1:17" s="24" customFormat="1" ht="24.95" customHeight="1">
      <c r="A88" s="19">
        <v>62</v>
      </c>
      <c r="B88" s="19">
        <v>8</v>
      </c>
      <c r="C88" s="20" t="s">
        <v>804</v>
      </c>
      <c r="D88" s="19">
        <v>0</v>
      </c>
      <c r="E88" s="19">
        <v>0</v>
      </c>
      <c r="F88" s="19">
        <v>1</v>
      </c>
      <c r="G88" s="19">
        <v>3</v>
      </c>
      <c r="H88" s="19">
        <v>4</v>
      </c>
      <c r="I88" s="19">
        <v>0</v>
      </c>
      <c r="J88" s="19">
        <v>0</v>
      </c>
      <c r="K88" s="19">
        <v>0</v>
      </c>
      <c r="L88" s="19">
        <v>0</v>
      </c>
      <c r="M88" s="21">
        <f t="shared" si="24"/>
        <v>8</v>
      </c>
      <c r="N88" s="22">
        <v>0</v>
      </c>
      <c r="O88" s="19">
        <v>0</v>
      </c>
      <c r="P88" s="21">
        <f t="shared" ref="P88:P96" si="25">SUM(M88+O88)</f>
        <v>8</v>
      </c>
      <c r="Q88" s="23">
        <v>0</v>
      </c>
    </row>
    <row r="89" spans="1:17" s="24" customFormat="1" ht="24.95" customHeight="1">
      <c r="A89" s="19">
        <v>63</v>
      </c>
      <c r="B89" s="19">
        <v>8</v>
      </c>
      <c r="C89" s="20" t="s">
        <v>805</v>
      </c>
      <c r="D89" s="19">
        <v>0</v>
      </c>
      <c r="E89" s="19">
        <v>0</v>
      </c>
      <c r="F89" s="19">
        <v>32</v>
      </c>
      <c r="G89" s="19">
        <v>20</v>
      </c>
      <c r="H89" s="19">
        <v>31</v>
      </c>
      <c r="I89" s="19">
        <v>1</v>
      </c>
      <c r="J89" s="19">
        <v>0</v>
      </c>
      <c r="K89" s="19">
        <v>0</v>
      </c>
      <c r="L89" s="19">
        <v>5</v>
      </c>
      <c r="M89" s="21">
        <f t="shared" si="24"/>
        <v>89</v>
      </c>
      <c r="N89" s="22">
        <v>0</v>
      </c>
      <c r="O89" s="19">
        <v>0</v>
      </c>
      <c r="P89" s="21">
        <f t="shared" si="25"/>
        <v>89</v>
      </c>
      <c r="Q89" s="23">
        <v>0</v>
      </c>
    </row>
    <row r="90" spans="1:17" s="24" customFormat="1" ht="24.95" customHeight="1">
      <c r="A90" s="19">
        <v>64</v>
      </c>
      <c r="B90" s="19">
        <v>8</v>
      </c>
      <c r="C90" s="20" t="s">
        <v>806</v>
      </c>
      <c r="D90" s="19">
        <v>0</v>
      </c>
      <c r="E90" s="19">
        <v>1</v>
      </c>
      <c r="F90" s="19">
        <v>4</v>
      </c>
      <c r="G90" s="19">
        <v>2</v>
      </c>
      <c r="H90" s="19">
        <v>5</v>
      </c>
      <c r="I90" s="19">
        <v>0</v>
      </c>
      <c r="J90" s="19">
        <v>0</v>
      </c>
      <c r="K90" s="19">
        <v>0</v>
      </c>
      <c r="L90" s="19">
        <v>1</v>
      </c>
      <c r="M90" s="21">
        <f t="shared" si="24"/>
        <v>13</v>
      </c>
      <c r="N90" s="22">
        <v>0</v>
      </c>
      <c r="O90" s="19">
        <v>0</v>
      </c>
      <c r="P90" s="21">
        <f t="shared" si="25"/>
        <v>13</v>
      </c>
      <c r="Q90" s="23">
        <v>0</v>
      </c>
    </row>
    <row r="91" spans="1:17" s="24" customFormat="1" ht="24.95" customHeight="1">
      <c r="A91" s="19">
        <v>65</v>
      </c>
      <c r="B91" s="19">
        <v>8</v>
      </c>
      <c r="C91" s="20" t="s">
        <v>807</v>
      </c>
      <c r="D91" s="19">
        <v>0</v>
      </c>
      <c r="E91" s="19">
        <v>0</v>
      </c>
      <c r="F91" s="19">
        <v>24</v>
      </c>
      <c r="G91" s="19">
        <v>8</v>
      </c>
      <c r="H91" s="19">
        <v>1</v>
      </c>
      <c r="I91" s="19">
        <v>0</v>
      </c>
      <c r="J91" s="19">
        <v>0</v>
      </c>
      <c r="K91" s="19">
        <v>0</v>
      </c>
      <c r="L91" s="19">
        <v>4</v>
      </c>
      <c r="M91" s="21">
        <f t="shared" si="24"/>
        <v>37</v>
      </c>
      <c r="N91" s="22">
        <v>0</v>
      </c>
      <c r="O91" s="19">
        <v>0</v>
      </c>
      <c r="P91" s="21">
        <f t="shared" si="25"/>
        <v>37</v>
      </c>
      <c r="Q91" s="23">
        <v>0</v>
      </c>
    </row>
    <row r="92" spans="1:17" s="24" customFormat="1" ht="24.95" customHeight="1">
      <c r="A92" s="19">
        <v>66</v>
      </c>
      <c r="B92" s="19">
        <v>8</v>
      </c>
      <c r="C92" s="20" t="s">
        <v>808</v>
      </c>
      <c r="D92" s="19">
        <v>1</v>
      </c>
      <c r="E92" s="19">
        <v>0</v>
      </c>
      <c r="F92" s="19">
        <v>12</v>
      </c>
      <c r="G92" s="19">
        <v>95</v>
      </c>
      <c r="H92" s="19">
        <v>0</v>
      </c>
      <c r="I92" s="19">
        <v>1</v>
      </c>
      <c r="J92" s="19">
        <v>0</v>
      </c>
      <c r="K92" s="19">
        <v>0</v>
      </c>
      <c r="L92" s="19">
        <v>11</v>
      </c>
      <c r="M92" s="21">
        <f t="shared" si="24"/>
        <v>120</v>
      </c>
      <c r="N92" s="22">
        <v>0</v>
      </c>
      <c r="O92" s="19">
        <v>1</v>
      </c>
      <c r="P92" s="21">
        <f t="shared" si="25"/>
        <v>121</v>
      </c>
      <c r="Q92" s="23">
        <v>0</v>
      </c>
    </row>
    <row r="93" spans="1:17" s="24" customFormat="1" ht="24.95" customHeight="1">
      <c r="A93" s="19">
        <v>67</v>
      </c>
      <c r="B93" s="19">
        <v>8</v>
      </c>
      <c r="C93" s="20" t="s">
        <v>809</v>
      </c>
      <c r="D93" s="19">
        <v>0</v>
      </c>
      <c r="E93" s="19">
        <v>0</v>
      </c>
      <c r="F93" s="19">
        <v>0</v>
      </c>
      <c r="G93" s="19">
        <v>9</v>
      </c>
      <c r="H93" s="19">
        <v>0</v>
      </c>
      <c r="I93" s="19">
        <v>1</v>
      </c>
      <c r="J93" s="19">
        <v>0</v>
      </c>
      <c r="K93" s="19">
        <v>0</v>
      </c>
      <c r="L93" s="19">
        <v>1</v>
      </c>
      <c r="M93" s="21">
        <f t="shared" si="24"/>
        <v>11</v>
      </c>
      <c r="N93" s="22">
        <v>0</v>
      </c>
      <c r="O93" s="19">
        <v>0</v>
      </c>
      <c r="P93" s="21">
        <f t="shared" si="25"/>
        <v>11</v>
      </c>
      <c r="Q93" s="23">
        <v>0</v>
      </c>
    </row>
    <row r="94" spans="1:17" s="24" customFormat="1" ht="24.95" customHeight="1">
      <c r="A94" s="19">
        <v>68</v>
      </c>
      <c r="B94" s="19">
        <v>8</v>
      </c>
      <c r="C94" s="20" t="s">
        <v>810</v>
      </c>
      <c r="D94" s="19">
        <v>0</v>
      </c>
      <c r="E94" s="19">
        <v>1</v>
      </c>
      <c r="F94" s="19">
        <v>8</v>
      </c>
      <c r="G94" s="19">
        <v>33</v>
      </c>
      <c r="H94" s="19">
        <v>0</v>
      </c>
      <c r="I94" s="19">
        <v>21</v>
      </c>
      <c r="J94" s="19">
        <v>0</v>
      </c>
      <c r="K94" s="19">
        <v>0</v>
      </c>
      <c r="L94" s="19">
        <v>18</v>
      </c>
      <c r="M94" s="21">
        <f t="shared" si="24"/>
        <v>81</v>
      </c>
      <c r="N94" s="22">
        <v>0</v>
      </c>
      <c r="O94" s="19">
        <v>0</v>
      </c>
      <c r="P94" s="21">
        <f t="shared" si="25"/>
        <v>81</v>
      </c>
      <c r="Q94" s="23">
        <v>0</v>
      </c>
    </row>
    <row r="95" spans="1:17" s="24" customFormat="1" ht="24.95" customHeight="1">
      <c r="A95" s="19">
        <v>69</v>
      </c>
      <c r="B95" s="19">
        <v>8</v>
      </c>
      <c r="C95" s="20" t="s">
        <v>811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1</v>
      </c>
      <c r="J95" s="19">
        <v>0</v>
      </c>
      <c r="K95" s="19">
        <v>0</v>
      </c>
      <c r="L95" s="19">
        <v>0</v>
      </c>
      <c r="M95" s="21">
        <f t="shared" si="24"/>
        <v>1</v>
      </c>
      <c r="N95" s="22">
        <v>0</v>
      </c>
      <c r="O95" s="19">
        <v>0</v>
      </c>
      <c r="P95" s="21">
        <f t="shared" si="25"/>
        <v>1</v>
      </c>
      <c r="Q95" s="23">
        <v>0</v>
      </c>
    </row>
    <row r="96" spans="1:17" s="24" customFormat="1" ht="24.95" customHeight="1">
      <c r="A96" s="19">
        <v>70</v>
      </c>
      <c r="B96" s="19">
        <v>8</v>
      </c>
      <c r="C96" s="20" t="s">
        <v>812</v>
      </c>
      <c r="D96" s="19">
        <v>0</v>
      </c>
      <c r="E96" s="19">
        <v>0</v>
      </c>
      <c r="F96" s="19">
        <v>0</v>
      </c>
      <c r="G96" s="19">
        <v>6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21">
        <f t="shared" si="24"/>
        <v>6</v>
      </c>
      <c r="N96" s="22" t="s">
        <v>813</v>
      </c>
      <c r="O96" s="19">
        <v>0</v>
      </c>
      <c r="P96" s="21">
        <f t="shared" si="25"/>
        <v>6</v>
      </c>
      <c r="Q96" s="23">
        <v>0</v>
      </c>
    </row>
    <row r="97" spans="1:17" s="24" customFormat="1" ht="24.95" customHeight="1">
      <c r="A97" s="25"/>
      <c r="B97" s="26" t="s">
        <v>41</v>
      </c>
      <c r="C97" s="27"/>
      <c r="D97" s="28">
        <f t="shared" ref="D97:Q97" si="26">SUM(D86:D96)</f>
        <v>28</v>
      </c>
      <c r="E97" s="28">
        <f t="shared" si="26"/>
        <v>72</v>
      </c>
      <c r="F97" s="28">
        <f t="shared" si="26"/>
        <v>453</v>
      </c>
      <c r="G97" s="28">
        <f t="shared" si="26"/>
        <v>1851</v>
      </c>
      <c r="H97" s="28">
        <f t="shared" si="26"/>
        <v>97</v>
      </c>
      <c r="I97" s="28">
        <f t="shared" si="26"/>
        <v>156</v>
      </c>
      <c r="J97" s="28">
        <f t="shared" si="26"/>
        <v>24</v>
      </c>
      <c r="K97" s="28">
        <f t="shared" si="26"/>
        <v>18</v>
      </c>
      <c r="L97" s="28">
        <f t="shared" si="26"/>
        <v>424</v>
      </c>
      <c r="M97" s="28">
        <f t="shared" si="26"/>
        <v>3123</v>
      </c>
      <c r="N97" s="28">
        <f t="shared" si="26"/>
        <v>0</v>
      </c>
      <c r="O97" s="28">
        <f t="shared" si="26"/>
        <v>50</v>
      </c>
      <c r="P97" s="28">
        <f t="shared" si="26"/>
        <v>3173</v>
      </c>
      <c r="Q97" s="28">
        <f t="shared" si="26"/>
        <v>0</v>
      </c>
    </row>
    <row r="98" spans="1:17" s="24" customFormat="1" ht="24.95" customHeight="1">
      <c r="A98" s="25"/>
      <c r="B98" s="26" t="s">
        <v>170</v>
      </c>
      <c r="C98" s="27"/>
      <c r="D98" s="28">
        <f>D97</f>
        <v>28</v>
      </c>
      <c r="E98" s="28">
        <f t="shared" ref="E98:Q98" si="27">E97</f>
        <v>72</v>
      </c>
      <c r="F98" s="28">
        <f t="shared" si="27"/>
        <v>453</v>
      </c>
      <c r="G98" s="28">
        <f t="shared" si="27"/>
        <v>1851</v>
      </c>
      <c r="H98" s="28">
        <f t="shared" si="27"/>
        <v>97</v>
      </c>
      <c r="I98" s="28">
        <f t="shared" si="27"/>
        <v>156</v>
      </c>
      <c r="J98" s="28">
        <f t="shared" si="27"/>
        <v>24</v>
      </c>
      <c r="K98" s="28">
        <f t="shared" si="27"/>
        <v>18</v>
      </c>
      <c r="L98" s="28">
        <f t="shared" si="27"/>
        <v>424</v>
      </c>
      <c r="M98" s="28">
        <f t="shared" si="27"/>
        <v>3123</v>
      </c>
      <c r="N98" s="28">
        <f t="shared" si="27"/>
        <v>0</v>
      </c>
      <c r="O98" s="28">
        <f t="shared" si="27"/>
        <v>50</v>
      </c>
      <c r="P98" s="28">
        <f t="shared" si="27"/>
        <v>3173</v>
      </c>
      <c r="Q98" s="28">
        <f t="shared" si="27"/>
        <v>0</v>
      </c>
    </row>
    <row r="99" spans="1:17" s="24" customFormat="1" ht="24.95" customHeight="1">
      <c r="A99" s="19">
        <v>71</v>
      </c>
      <c r="B99" s="19">
        <v>8</v>
      </c>
      <c r="C99" s="20" t="s">
        <v>814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21">
        <f t="shared" ref="M99:M108" si="28">SUM(D99:L99)</f>
        <v>0</v>
      </c>
      <c r="N99" s="22">
        <v>0</v>
      </c>
      <c r="O99" s="19">
        <v>0</v>
      </c>
      <c r="P99" s="21">
        <f t="shared" ref="P99:P108" si="29">SUM(M99+O99)</f>
        <v>0</v>
      </c>
      <c r="Q99" s="23">
        <v>0</v>
      </c>
    </row>
    <row r="100" spans="1:17" s="24" customFormat="1" ht="24.95" customHeight="1">
      <c r="A100" s="19">
        <v>72</v>
      </c>
      <c r="B100" s="19">
        <v>8</v>
      </c>
      <c r="C100" s="20" t="s">
        <v>815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21">
        <f t="shared" si="28"/>
        <v>0</v>
      </c>
      <c r="N100" s="22">
        <v>0</v>
      </c>
      <c r="O100" s="19">
        <v>0</v>
      </c>
      <c r="P100" s="21">
        <f t="shared" si="29"/>
        <v>0</v>
      </c>
      <c r="Q100" s="23">
        <v>0</v>
      </c>
    </row>
    <row r="101" spans="1:17" s="24" customFormat="1" ht="24.95" customHeight="1">
      <c r="A101" s="19">
        <v>73</v>
      </c>
      <c r="B101" s="19">
        <v>8</v>
      </c>
      <c r="C101" s="20" t="s">
        <v>816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21">
        <f t="shared" si="28"/>
        <v>0</v>
      </c>
      <c r="N101" s="22">
        <v>0</v>
      </c>
      <c r="O101" s="19">
        <v>0</v>
      </c>
      <c r="P101" s="21">
        <f t="shared" si="29"/>
        <v>0</v>
      </c>
      <c r="Q101" s="23">
        <v>0</v>
      </c>
    </row>
    <row r="102" spans="1:17" s="24" customFormat="1" ht="24.95" customHeight="1">
      <c r="A102" s="19">
        <v>74</v>
      </c>
      <c r="B102" s="19">
        <v>8</v>
      </c>
      <c r="C102" s="20" t="s">
        <v>817</v>
      </c>
      <c r="D102" s="19">
        <v>0</v>
      </c>
      <c r="E102" s="19">
        <v>0</v>
      </c>
      <c r="F102" s="19">
        <v>5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21">
        <f t="shared" si="28"/>
        <v>5</v>
      </c>
      <c r="N102" s="22">
        <v>0</v>
      </c>
      <c r="O102" s="19">
        <v>0</v>
      </c>
      <c r="P102" s="21">
        <f t="shared" si="29"/>
        <v>5</v>
      </c>
      <c r="Q102" s="23">
        <v>0</v>
      </c>
    </row>
    <row r="103" spans="1:17" s="24" customFormat="1" ht="24.95" customHeight="1">
      <c r="A103" s="19">
        <v>75</v>
      </c>
      <c r="B103" s="19">
        <v>8</v>
      </c>
      <c r="C103" s="20" t="s">
        <v>818</v>
      </c>
      <c r="D103" s="19">
        <v>0</v>
      </c>
      <c r="E103" s="19">
        <v>0</v>
      </c>
      <c r="F103" s="19">
        <v>0</v>
      </c>
      <c r="G103" s="19">
        <v>2</v>
      </c>
      <c r="H103" s="19">
        <v>0</v>
      </c>
      <c r="I103" s="19">
        <v>0</v>
      </c>
      <c r="J103" s="19">
        <v>0</v>
      </c>
      <c r="K103" s="19">
        <v>0</v>
      </c>
      <c r="L103" s="19">
        <v>1</v>
      </c>
      <c r="M103" s="21">
        <f t="shared" si="28"/>
        <v>3</v>
      </c>
      <c r="N103" s="22">
        <v>0</v>
      </c>
      <c r="O103" s="19">
        <v>0</v>
      </c>
      <c r="P103" s="21">
        <f t="shared" si="29"/>
        <v>3</v>
      </c>
      <c r="Q103" s="23">
        <v>0</v>
      </c>
    </row>
    <row r="104" spans="1:17" s="24" customFormat="1" ht="24.95" customHeight="1">
      <c r="A104" s="19">
        <v>76</v>
      </c>
      <c r="B104" s="19">
        <v>8</v>
      </c>
      <c r="C104" s="20" t="s">
        <v>819</v>
      </c>
      <c r="D104" s="19">
        <v>0</v>
      </c>
      <c r="E104" s="19">
        <v>0</v>
      </c>
      <c r="F104" s="19">
        <v>0</v>
      </c>
      <c r="G104" s="19">
        <v>0</v>
      </c>
      <c r="H104" s="19">
        <v>2</v>
      </c>
      <c r="I104" s="19">
        <v>1</v>
      </c>
      <c r="J104" s="19">
        <v>0</v>
      </c>
      <c r="K104" s="19">
        <v>0</v>
      </c>
      <c r="L104" s="19">
        <v>0</v>
      </c>
      <c r="M104" s="21">
        <f t="shared" si="28"/>
        <v>3</v>
      </c>
      <c r="N104" s="22">
        <v>0</v>
      </c>
      <c r="O104" s="19">
        <v>0</v>
      </c>
      <c r="P104" s="21">
        <f t="shared" si="29"/>
        <v>3</v>
      </c>
      <c r="Q104" s="23">
        <v>0</v>
      </c>
    </row>
    <row r="105" spans="1:17" s="24" customFormat="1" ht="24.95" customHeight="1">
      <c r="A105" s="19">
        <v>77</v>
      </c>
      <c r="B105" s="19">
        <v>8</v>
      </c>
      <c r="C105" s="20" t="s">
        <v>820</v>
      </c>
      <c r="D105" s="19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1</v>
      </c>
      <c r="M105" s="21">
        <f t="shared" si="28"/>
        <v>1</v>
      </c>
      <c r="N105" s="22">
        <v>0</v>
      </c>
      <c r="O105" s="19">
        <v>0</v>
      </c>
      <c r="P105" s="21">
        <f t="shared" si="29"/>
        <v>1</v>
      </c>
      <c r="Q105" s="23">
        <v>0</v>
      </c>
    </row>
    <row r="106" spans="1:17" s="24" customFormat="1" ht="24.95" customHeight="1">
      <c r="A106" s="19">
        <v>78</v>
      </c>
      <c r="B106" s="19">
        <v>8</v>
      </c>
      <c r="C106" s="20" t="s">
        <v>821</v>
      </c>
      <c r="D106" s="19">
        <v>0</v>
      </c>
      <c r="E106" s="19">
        <v>0</v>
      </c>
      <c r="F106" s="19">
        <v>0</v>
      </c>
      <c r="G106" s="19">
        <v>2</v>
      </c>
      <c r="H106" s="19">
        <v>0</v>
      </c>
      <c r="I106" s="19">
        <v>0</v>
      </c>
      <c r="J106" s="19">
        <v>0</v>
      </c>
      <c r="K106" s="19">
        <v>0</v>
      </c>
      <c r="L106" s="19">
        <v>1</v>
      </c>
      <c r="M106" s="21">
        <f t="shared" si="28"/>
        <v>3</v>
      </c>
      <c r="N106" s="22">
        <v>0</v>
      </c>
      <c r="O106" s="19">
        <v>0</v>
      </c>
      <c r="P106" s="21">
        <f t="shared" si="29"/>
        <v>3</v>
      </c>
      <c r="Q106" s="23">
        <v>0</v>
      </c>
    </row>
    <row r="107" spans="1:17" s="1" customFormat="1" ht="24.95" customHeight="1">
      <c r="A107" s="19">
        <v>79</v>
      </c>
      <c r="B107" s="19">
        <v>8</v>
      </c>
      <c r="C107" s="20" t="s">
        <v>822</v>
      </c>
      <c r="D107" s="19">
        <v>0</v>
      </c>
      <c r="E107" s="19">
        <v>0</v>
      </c>
      <c r="F107" s="19">
        <v>4</v>
      </c>
      <c r="G107" s="19">
        <v>27</v>
      </c>
      <c r="H107" s="19">
        <v>5</v>
      </c>
      <c r="I107" s="19">
        <v>6</v>
      </c>
      <c r="J107" s="19">
        <v>0</v>
      </c>
      <c r="K107" s="19">
        <v>1</v>
      </c>
      <c r="L107" s="19">
        <v>3</v>
      </c>
      <c r="M107" s="21">
        <f t="shared" si="28"/>
        <v>46</v>
      </c>
      <c r="N107" s="22">
        <v>0</v>
      </c>
      <c r="O107" s="19">
        <v>0</v>
      </c>
      <c r="P107" s="21">
        <f t="shared" si="29"/>
        <v>46</v>
      </c>
      <c r="Q107" s="23">
        <v>0</v>
      </c>
    </row>
    <row r="108" spans="1:17" s="1" customFormat="1" ht="24.95" customHeight="1">
      <c r="A108" s="19">
        <v>80</v>
      </c>
      <c r="B108" s="19">
        <v>8</v>
      </c>
      <c r="C108" s="20" t="s">
        <v>823</v>
      </c>
      <c r="D108" s="19">
        <v>0</v>
      </c>
      <c r="E108" s="19">
        <v>0</v>
      </c>
      <c r="F108" s="19">
        <v>7</v>
      </c>
      <c r="G108" s="19">
        <v>11</v>
      </c>
      <c r="H108" s="19">
        <v>0</v>
      </c>
      <c r="I108" s="19">
        <v>1</v>
      </c>
      <c r="J108" s="19">
        <v>1</v>
      </c>
      <c r="K108" s="19">
        <v>0</v>
      </c>
      <c r="L108" s="19">
        <v>3</v>
      </c>
      <c r="M108" s="21">
        <f t="shared" si="28"/>
        <v>23</v>
      </c>
      <c r="N108" s="22">
        <v>0</v>
      </c>
      <c r="O108" s="19">
        <v>0</v>
      </c>
      <c r="P108" s="21">
        <f t="shared" si="29"/>
        <v>23</v>
      </c>
      <c r="Q108" s="23">
        <v>0</v>
      </c>
    </row>
    <row r="109" spans="1:17" s="24" customFormat="1" ht="24.95" customHeight="1">
      <c r="A109" s="25"/>
      <c r="B109" s="26" t="s">
        <v>41</v>
      </c>
      <c r="C109" s="27"/>
      <c r="D109" s="28">
        <f t="shared" ref="D109:Q109" si="30">SUM(D98:D108)</f>
        <v>28</v>
      </c>
      <c r="E109" s="28">
        <f t="shared" si="30"/>
        <v>72</v>
      </c>
      <c r="F109" s="28">
        <f t="shared" si="30"/>
        <v>469</v>
      </c>
      <c r="G109" s="28">
        <f t="shared" si="30"/>
        <v>1893</v>
      </c>
      <c r="H109" s="28">
        <f t="shared" si="30"/>
        <v>104</v>
      </c>
      <c r="I109" s="28">
        <f t="shared" si="30"/>
        <v>164</v>
      </c>
      <c r="J109" s="28">
        <f t="shared" si="30"/>
        <v>25</v>
      </c>
      <c r="K109" s="28">
        <f t="shared" si="30"/>
        <v>19</v>
      </c>
      <c r="L109" s="28">
        <f t="shared" si="30"/>
        <v>433</v>
      </c>
      <c r="M109" s="28">
        <f t="shared" si="30"/>
        <v>3207</v>
      </c>
      <c r="N109" s="28">
        <f t="shared" si="30"/>
        <v>0</v>
      </c>
      <c r="O109" s="28">
        <f t="shared" si="30"/>
        <v>50</v>
      </c>
      <c r="P109" s="28">
        <f t="shared" si="30"/>
        <v>3257</v>
      </c>
      <c r="Q109" s="28">
        <f t="shared" si="30"/>
        <v>0</v>
      </c>
    </row>
    <row r="110" spans="1:17" s="24" customFormat="1" ht="24.95" customHeight="1">
      <c r="A110" s="25"/>
      <c r="B110" s="26" t="s">
        <v>181</v>
      </c>
      <c r="C110" s="27"/>
      <c r="D110" s="28">
        <f>D109</f>
        <v>28</v>
      </c>
      <c r="E110" s="28">
        <f t="shared" ref="E110:Q110" si="31">E109</f>
        <v>72</v>
      </c>
      <c r="F110" s="28">
        <f t="shared" si="31"/>
        <v>469</v>
      </c>
      <c r="G110" s="28">
        <f t="shared" si="31"/>
        <v>1893</v>
      </c>
      <c r="H110" s="28">
        <f t="shared" si="31"/>
        <v>104</v>
      </c>
      <c r="I110" s="28">
        <f t="shared" si="31"/>
        <v>164</v>
      </c>
      <c r="J110" s="28">
        <f t="shared" si="31"/>
        <v>25</v>
      </c>
      <c r="K110" s="28">
        <f t="shared" si="31"/>
        <v>19</v>
      </c>
      <c r="L110" s="28">
        <f t="shared" si="31"/>
        <v>433</v>
      </c>
      <c r="M110" s="28">
        <f t="shared" si="31"/>
        <v>3207</v>
      </c>
      <c r="N110" s="28">
        <f t="shared" si="31"/>
        <v>0</v>
      </c>
      <c r="O110" s="28">
        <f t="shared" si="31"/>
        <v>50</v>
      </c>
      <c r="P110" s="28">
        <f t="shared" si="31"/>
        <v>3257</v>
      </c>
      <c r="Q110" s="28">
        <f t="shared" si="31"/>
        <v>0</v>
      </c>
    </row>
    <row r="111" spans="1:17" s="24" customFormat="1" ht="24.95" customHeight="1">
      <c r="A111" s="19">
        <v>81</v>
      </c>
      <c r="B111" s="19">
        <v>8</v>
      </c>
      <c r="C111" s="20" t="s">
        <v>824</v>
      </c>
      <c r="D111" s="19">
        <v>0</v>
      </c>
      <c r="E111" s="19">
        <v>0</v>
      </c>
      <c r="F111" s="19">
        <v>2</v>
      </c>
      <c r="G111" s="19">
        <v>3</v>
      </c>
      <c r="H111" s="19">
        <v>0</v>
      </c>
      <c r="I111" s="19">
        <v>0</v>
      </c>
      <c r="J111" s="19">
        <v>0</v>
      </c>
      <c r="K111" s="19">
        <v>0</v>
      </c>
      <c r="L111" s="19">
        <v>2</v>
      </c>
      <c r="M111" s="29">
        <f t="shared" ref="M111:M120" si="32">SUM(D111:L111)</f>
        <v>7</v>
      </c>
      <c r="N111" s="22">
        <v>0</v>
      </c>
      <c r="O111" s="19">
        <v>0</v>
      </c>
      <c r="P111" s="29">
        <f>SUM(M111+O111)</f>
        <v>7</v>
      </c>
      <c r="Q111" s="23">
        <v>0</v>
      </c>
    </row>
    <row r="112" spans="1:17" s="24" customFormat="1" ht="24.95" customHeight="1">
      <c r="A112" s="19">
        <v>82</v>
      </c>
      <c r="B112" s="19">
        <v>8</v>
      </c>
      <c r="C112" s="20" t="s">
        <v>825</v>
      </c>
      <c r="D112" s="19">
        <v>0</v>
      </c>
      <c r="E112" s="19">
        <v>0</v>
      </c>
      <c r="F112" s="19">
        <v>2</v>
      </c>
      <c r="G112" s="19">
        <v>7</v>
      </c>
      <c r="H112" s="19">
        <v>0</v>
      </c>
      <c r="I112" s="19">
        <v>0</v>
      </c>
      <c r="J112" s="19">
        <v>0</v>
      </c>
      <c r="K112" s="19">
        <v>0</v>
      </c>
      <c r="L112" s="19">
        <v>1</v>
      </c>
      <c r="M112" s="29">
        <f t="shared" si="32"/>
        <v>10</v>
      </c>
      <c r="N112" s="22">
        <v>0</v>
      </c>
      <c r="O112" s="19">
        <v>0</v>
      </c>
      <c r="P112" s="29">
        <f t="shared" ref="P112:P120" si="33">SUM(M112+O112)</f>
        <v>10</v>
      </c>
      <c r="Q112" s="23">
        <v>0</v>
      </c>
    </row>
    <row r="113" spans="1:17" s="24" customFormat="1" ht="24.95" customHeight="1">
      <c r="A113" s="19">
        <v>83</v>
      </c>
      <c r="B113" s="19">
        <v>8</v>
      </c>
      <c r="C113" s="20" t="s">
        <v>826</v>
      </c>
      <c r="D113" s="19">
        <v>0</v>
      </c>
      <c r="E113" s="19">
        <v>5</v>
      </c>
      <c r="F113" s="19">
        <v>0</v>
      </c>
      <c r="G113" s="19">
        <v>3</v>
      </c>
      <c r="H113" s="19">
        <v>0</v>
      </c>
      <c r="I113" s="19">
        <v>0</v>
      </c>
      <c r="J113" s="19">
        <v>0</v>
      </c>
      <c r="K113" s="19">
        <v>0</v>
      </c>
      <c r="L113" s="19">
        <v>2</v>
      </c>
      <c r="M113" s="29">
        <f t="shared" si="32"/>
        <v>10</v>
      </c>
      <c r="N113" s="22">
        <v>0</v>
      </c>
      <c r="O113" s="19">
        <v>0</v>
      </c>
      <c r="P113" s="29">
        <f t="shared" si="33"/>
        <v>10</v>
      </c>
      <c r="Q113" s="23">
        <v>0</v>
      </c>
    </row>
    <row r="114" spans="1:17" s="24" customFormat="1" ht="24.95" customHeight="1">
      <c r="A114" s="19">
        <v>84</v>
      </c>
      <c r="B114" s="19">
        <v>8</v>
      </c>
      <c r="C114" s="20" t="s">
        <v>827</v>
      </c>
      <c r="D114" s="19">
        <v>0</v>
      </c>
      <c r="E114" s="19">
        <v>0</v>
      </c>
      <c r="F114" s="19">
        <v>5</v>
      </c>
      <c r="G114" s="19">
        <v>5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29">
        <f t="shared" si="32"/>
        <v>10</v>
      </c>
      <c r="N114" s="22">
        <v>0</v>
      </c>
      <c r="O114" s="19">
        <v>0</v>
      </c>
      <c r="P114" s="29">
        <f t="shared" si="33"/>
        <v>10</v>
      </c>
      <c r="Q114" s="23">
        <v>0</v>
      </c>
    </row>
    <row r="115" spans="1:17" s="24" customFormat="1" ht="24.95" customHeight="1">
      <c r="A115" s="19">
        <v>85</v>
      </c>
      <c r="B115" s="19">
        <v>8</v>
      </c>
      <c r="C115" s="20" t="s">
        <v>828</v>
      </c>
      <c r="D115" s="19">
        <v>0</v>
      </c>
      <c r="E115" s="19">
        <v>0</v>
      </c>
      <c r="F115" s="19">
        <v>5</v>
      </c>
      <c r="G115" s="19">
        <v>4</v>
      </c>
      <c r="H115" s="19">
        <v>0</v>
      </c>
      <c r="I115" s="19">
        <v>0</v>
      </c>
      <c r="J115" s="19">
        <v>0</v>
      </c>
      <c r="K115" s="19">
        <v>0</v>
      </c>
      <c r="L115" s="19">
        <v>1</v>
      </c>
      <c r="M115" s="29">
        <f t="shared" si="32"/>
        <v>10</v>
      </c>
      <c r="N115" s="22">
        <v>0</v>
      </c>
      <c r="O115" s="19">
        <v>0</v>
      </c>
      <c r="P115" s="29">
        <f t="shared" si="33"/>
        <v>10</v>
      </c>
      <c r="Q115" s="23">
        <v>0</v>
      </c>
    </row>
    <row r="116" spans="1:17" s="24" customFormat="1" ht="24.95" customHeight="1">
      <c r="A116" s="19">
        <v>86</v>
      </c>
      <c r="B116" s="19">
        <v>8</v>
      </c>
      <c r="C116" s="20" t="s">
        <v>829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29">
        <f t="shared" si="32"/>
        <v>0</v>
      </c>
      <c r="N116" s="22">
        <v>0</v>
      </c>
      <c r="O116" s="19">
        <v>0</v>
      </c>
      <c r="P116" s="29">
        <f t="shared" si="33"/>
        <v>0</v>
      </c>
      <c r="Q116" s="23">
        <v>0</v>
      </c>
    </row>
    <row r="117" spans="1:17" s="24" customFormat="1" ht="24.95" customHeight="1">
      <c r="A117" s="19">
        <v>87</v>
      </c>
      <c r="B117" s="19">
        <v>8</v>
      </c>
      <c r="C117" s="20" t="s">
        <v>830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29">
        <f t="shared" si="32"/>
        <v>0</v>
      </c>
      <c r="N117" s="22">
        <v>0</v>
      </c>
      <c r="O117" s="19">
        <v>0</v>
      </c>
      <c r="P117" s="29">
        <f t="shared" si="33"/>
        <v>0</v>
      </c>
      <c r="Q117" s="23">
        <v>0</v>
      </c>
    </row>
    <row r="118" spans="1:17" s="24" customFormat="1" ht="24.95" customHeight="1">
      <c r="A118" s="19">
        <v>88</v>
      </c>
      <c r="B118" s="19">
        <v>8</v>
      </c>
      <c r="C118" s="20" t="s">
        <v>831</v>
      </c>
      <c r="D118" s="19">
        <v>0</v>
      </c>
      <c r="E118" s="19">
        <v>0</v>
      </c>
      <c r="F118" s="19">
        <v>0</v>
      </c>
      <c r="G118" s="19">
        <v>4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29">
        <f t="shared" si="32"/>
        <v>4</v>
      </c>
      <c r="N118" s="22">
        <v>0</v>
      </c>
      <c r="O118" s="19">
        <v>0</v>
      </c>
      <c r="P118" s="29">
        <f t="shared" si="33"/>
        <v>4</v>
      </c>
      <c r="Q118" s="23">
        <v>0</v>
      </c>
    </row>
    <row r="119" spans="1:17" s="24" customFormat="1" ht="24.95" customHeight="1">
      <c r="A119" s="19">
        <v>89</v>
      </c>
      <c r="B119" s="19">
        <v>8</v>
      </c>
      <c r="C119" s="20" t="s">
        <v>832</v>
      </c>
      <c r="D119" s="19">
        <v>0</v>
      </c>
      <c r="E119" s="19">
        <v>0</v>
      </c>
      <c r="F119" s="19">
        <v>0</v>
      </c>
      <c r="G119" s="19">
        <v>1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29">
        <f t="shared" si="32"/>
        <v>1</v>
      </c>
      <c r="N119" s="22">
        <v>0</v>
      </c>
      <c r="O119" s="19">
        <v>0</v>
      </c>
      <c r="P119" s="29">
        <f t="shared" si="33"/>
        <v>1</v>
      </c>
      <c r="Q119" s="23">
        <v>0</v>
      </c>
    </row>
    <row r="120" spans="1:17" s="24" customFormat="1" ht="24.95" customHeight="1">
      <c r="A120" s="19">
        <v>90</v>
      </c>
      <c r="B120" s="19">
        <v>8</v>
      </c>
      <c r="C120" s="20" t="s">
        <v>833</v>
      </c>
      <c r="D120" s="19">
        <v>0</v>
      </c>
      <c r="E120" s="19">
        <v>2</v>
      </c>
      <c r="F120" s="19">
        <v>0</v>
      </c>
      <c r="G120" s="19">
        <v>6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29">
        <f t="shared" si="32"/>
        <v>8</v>
      </c>
      <c r="N120" s="22">
        <v>0</v>
      </c>
      <c r="O120" s="19">
        <v>0</v>
      </c>
      <c r="P120" s="29">
        <f t="shared" si="33"/>
        <v>8</v>
      </c>
      <c r="Q120" s="23">
        <v>0</v>
      </c>
    </row>
    <row r="121" spans="1:17" s="24" customFormat="1" ht="24.95" customHeight="1">
      <c r="A121" s="25"/>
      <c r="B121" s="26" t="s">
        <v>41</v>
      </c>
      <c r="C121" s="27"/>
      <c r="D121" s="28">
        <f t="shared" ref="D121:Q121" si="34">SUM(D110:D120)</f>
        <v>28</v>
      </c>
      <c r="E121" s="28">
        <f t="shared" si="34"/>
        <v>79</v>
      </c>
      <c r="F121" s="28">
        <f t="shared" si="34"/>
        <v>483</v>
      </c>
      <c r="G121" s="28">
        <f t="shared" si="34"/>
        <v>1926</v>
      </c>
      <c r="H121" s="28">
        <f t="shared" si="34"/>
        <v>104</v>
      </c>
      <c r="I121" s="28">
        <f t="shared" si="34"/>
        <v>164</v>
      </c>
      <c r="J121" s="28">
        <f t="shared" si="34"/>
        <v>25</v>
      </c>
      <c r="K121" s="28">
        <f t="shared" si="34"/>
        <v>19</v>
      </c>
      <c r="L121" s="28">
        <f t="shared" si="34"/>
        <v>439</v>
      </c>
      <c r="M121" s="28">
        <f t="shared" si="34"/>
        <v>3267</v>
      </c>
      <c r="N121" s="28">
        <f t="shared" si="34"/>
        <v>0</v>
      </c>
      <c r="O121" s="28">
        <f t="shared" si="34"/>
        <v>50</v>
      </c>
      <c r="P121" s="28">
        <f t="shared" si="34"/>
        <v>3317</v>
      </c>
      <c r="Q121" s="28">
        <f t="shared" si="34"/>
        <v>0</v>
      </c>
    </row>
    <row r="122" spans="1:17" s="24" customFormat="1" ht="24.95" customHeight="1">
      <c r="A122" s="25"/>
      <c r="B122" s="26" t="s">
        <v>192</v>
      </c>
      <c r="C122" s="27"/>
      <c r="D122" s="28">
        <f>D121</f>
        <v>28</v>
      </c>
      <c r="E122" s="28">
        <f t="shared" ref="E122:Q122" si="35">E121</f>
        <v>79</v>
      </c>
      <c r="F122" s="28">
        <f t="shared" si="35"/>
        <v>483</v>
      </c>
      <c r="G122" s="28">
        <f t="shared" si="35"/>
        <v>1926</v>
      </c>
      <c r="H122" s="28">
        <f t="shared" si="35"/>
        <v>104</v>
      </c>
      <c r="I122" s="28">
        <f t="shared" si="35"/>
        <v>164</v>
      </c>
      <c r="J122" s="28">
        <f t="shared" si="35"/>
        <v>25</v>
      </c>
      <c r="K122" s="28">
        <f t="shared" si="35"/>
        <v>19</v>
      </c>
      <c r="L122" s="28">
        <f t="shared" si="35"/>
        <v>439</v>
      </c>
      <c r="M122" s="28">
        <f t="shared" si="35"/>
        <v>3267</v>
      </c>
      <c r="N122" s="28">
        <f t="shared" si="35"/>
        <v>0</v>
      </c>
      <c r="O122" s="28">
        <f t="shared" si="35"/>
        <v>50</v>
      </c>
      <c r="P122" s="28">
        <f t="shared" si="35"/>
        <v>3317</v>
      </c>
      <c r="Q122" s="28">
        <f t="shared" si="35"/>
        <v>0</v>
      </c>
    </row>
    <row r="123" spans="1:17" s="24" customFormat="1" ht="24.95" customHeight="1">
      <c r="A123" s="19">
        <v>91</v>
      </c>
      <c r="B123" s="19">
        <v>8</v>
      </c>
      <c r="C123" s="20" t="s">
        <v>834</v>
      </c>
      <c r="D123" s="19">
        <v>0</v>
      </c>
      <c r="E123" s="19">
        <v>1</v>
      </c>
      <c r="F123" s="19">
        <v>0</v>
      </c>
      <c r="G123" s="19">
        <v>6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29">
        <f t="shared" ref="M123:M132" si="36">SUM(D123:L123)</f>
        <v>7</v>
      </c>
      <c r="N123" s="22">
        <v>0</v>
      </c>
      <c r="O123" s="19">
        <v>0</v>
      </c>
      <c r="P123" s="29">
        <f t="shared" ref="P123:P132" si="37">SUM(M123+O123)</f>
        <v>7</v>
      </c>
      <c r="Q123" s="23">
        <v>0</v>
      </c>
    </row>
    <row r="124" spans="1:17" s="24" customFormat="1" ht="24.95" customHeight="1">
      <c r="A124" s="19">
        <v>92</v>
      </c>
      <c r="B124" s="19">
        <v>8</v>
      </c>
      <c r="C124" s="20" t="s">
        <v>835</v>
      </c>
      <c r="D124" s="19">
        <v>0</v>
      </c>
      <c r="E124" s="19">
        <v>0</v>
      </c>
      <c r="F124" s="19">
        <v>0</v>
      </c>
      <c r="G124" s="19">
        <v>1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29">
        <f t="shared" si="36"/>
        <v>1</v>
      </c>
      <c r="N124" s="22">
        <v>0</v>
      </c>
      <c r="O124" s="19">
        <v>0</v>
      </c>
      <c r="P124" s="29">
        <f t="shared" si="37"/>
        <v>1</v>
      </c>
      <c r="Q124" s="23">
        <v>0</v>
      </c>
    </row>
    <row r="125" spans="1:17" s="24" customFormat="1" ht="24.95" customHeight="1">
      <c r="A125" s="19">
        <v>93</v>
      </c>
      <c r="B125" s="19">
        <v>8</v>
      </c>
      <c r="C125" s="20" t="s">
        <v>836</v>
      </c>
      <c r="D125" s="19">
        <v>0</v>
      </c>
      <c r="E125" s="19">
        <v>0</v>
      </c>
      <c r="F125" s="19">
        <v>1</v>
      </c>
      <c r="G125" s="19">
        <v>5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29">
        <f t="shared" si="36"/>
        <v>6</v>
      </c>
      <c r="N125" s="22">
        <v>0</v>
      </c>
      <c r="O125" s="19">
        <v>0</v>
      </c>
      <c r="P125" s="29">
        <f t="shared" si="37"/>
        <v>6</v>
      </c>
      <c r="Q125" s="23">
        <v>0</v>
      </c>
    </row>
    <row r="126" spans="1:17" s="24" customFormat="1" ht="24.95" customHeight="1">
      <c r="A126" s="19">
        <v>94</v>
      </c>
      <c r="B126" s="19">
        <v>8</v>
      </c>
      <c r="C126" s="20" t="s">
        <v>837</v>
      </c>
      <c r="D126" s="19">
        <v>0</v>
      </c>
      <c r="E126" s="19">
        <v>6</v>
      </c>
      <c r="F126" s="19">
        <v>24</v>
      </c>
      <c r="G126" s="19">
        <v>32</v>
      </c>
      <c r="H126" s="19">
        <v>1</v>
      </c>
      <c r="I126" s="19">
        <v>1</v>
      </c>
      <c r="J126" s="19">
        <v>1</v>
      </c>
      <c r="K126" s="19">
        <v>0</v>
      </c>
      <c r="L126" s="19">
        <v>7</v>
      </c>
      <c r="M126" s="29">
        <f t="shared" si="36"/>
        <v>72</v>
      </c>
      <c r="N126" s="22">
        <v>0</v>
      </c>
      <c r="O126" s="19">
        <v>6</v>
      </c>
      <c r="P126" s="29">
        <f t="shared" si="37"/>
        <v>78</v>
      </c>
      <c r="Q126" s="23">
        <v>0</v>
      </c>
    </row>
    <row r="127" spans="1:17" s="1" customFormat="1" ht="24.95" customHeight="1">
      <c r="A127" s="19">
        <v>95</v>
      </c>
      <c r="B127" s="19">
        <v>8</v>
      </c>
      <c r="C127" s="20" t="s">
        <v>838</v>
      </c>
      <c r="D127" s="19">
        <v>0</v>
      </c>
      <c r="E127" s="19">
        <v>0</v>
      </c>
      <c r="F127" s="19">
        <v>2</v>
      </c>
      <c r="G127" s="19">
        <v>38</v>
      </c>
      <c r="H127" s="19">
        <v>0</v>
      </c>
      <c r="I127" s="19">
        <v>0</v>
      </c>
      <c r="J127" s="19">
        <v>0</v>
      </c>
      <c r="K127" s="19">
        <v>0</v>
      </c>
      <c r="L127" s="19">
        <v>1</v>
      </c>
      <c r="M127" s="29">
        <f t="shared" si="36"/>
        <v>41</v>
      </c>
      <c r="N127" s="22">
        <v>0</v>
      </c>
      <c r="O127" s="19">
        <v>1</v>
      </c>
      <c r="P127" s="29">
        <f t="shared" si="37"/>
        <v>42</v>
      </c>
      <c r="Q127" s="23">
        <v>0</v>
      </c>
    </row>
    <row r="128" spans="1:17" s="1" customFormat="1" ht="24.95" customHeight="1">
      <c r="A128" s="19">
        <v>96</v>
      </c>
      <c r="B128" s="19">
        <v>8</v>
      </c>
      <c r="C128" s="20" t="s">
        <v>839</v>
      </c>
      <c r="D128" s="19">
        <v>0</v>
      </c>
      <c r="E128" s="19">
        <v>0</v>
      </c>
      <c r="F128" s="19">
        <v>1</v>
      </c>
      <c r="G128" s="19">
        <v>26</v>
      </c>
      <c r="H128" s="19">
        <v>0</v>
      </c>
      <c r="I128" s="19">
        <v>0</v>
      </c>
      <c r="J128" s="19">
        <v>0</v>
      </c>
      <c r="K128" s="19">
        <v>0</v>
      </c>
      <c r="L128" s="19">
        <v>1</v>
      </c>
      <c r="M128" s="29">
        <f t="shared" si="36"/>
        <v>28</v>
      </c>
      <c r="N128" s="22">
        <v>0</v>
      </c>
      <c r="O128" s="19">
        <v>0</v>
      </c>
      <c r="P128" s="29">
        <f t="shared" si="37"/>
        <v>28</v>
      </c>
      <c r="Q128" s="23">
        <v>0</v>
      </c>
    </row>
    <row r="129" spans="1:17" s="1" customFormat="1" ht="24.95" customHeight="1">
      <c r="A129" s="19">
        <v>97</v>
      </c>
      <c r="B129" s="19">
        <v>8</v>
      </c>
      <c r="C129" s="20" t="s">
        <v>840</v>
      </c>
      <c r="D129" s="19">
        <v>0</v>
      </c>
      <c r="E129" s="19">
        <v>19</v>
      </c>
      <c r="F129" s="19">
        <v>3</v>
      </c>
      <c r="G129" s="19">
        <v>13</v>
      </c>
      <c r="H129" s="19">
        <v>0</v>
      </c>
      <c r="I129" s="19">
        <v>2</v>
      </c>
      <c r="J129" s="19">
        <v>0</v>
      </c>
      <c r="K129" s="19">
        <v>0</v>
      </c>
      <c r="L129" s="19">
        <v>2</v>
      </c>
      <c r="M129" s="29">
        <f t="shared" si="36"/>
        <v>39</v>
      </c>
      <c r="N129" s="22">
        <v>0</v>
      </c>
      <c r="O129" s="19">
        <v>1</v>
      </c>
      <c r="P129" s="29">
        <f t="shared" si="37"/>
        <v>40</v>
      </c>
      <c r="Q129" s="23">
        <v>0</v>
      </c>
    </row>
    <row r="130" spans="1:17" s="1" customFormat="1" ht="24.95" customHeight="1">
      <c r="A130" s="19">
        <v>98</v>
      </c>
      <c r="B130" s="19">
        <v>8</v>
      </c>
      <c r="C130" s="20" t="s">
        <v>841</v>
      </c>
      <c r="D130" s="19">
        <v>0</v>
      </c>
      <c r="E130" s="19">
        <v>2</v>
      </c>
      <c r="F130" s="19">
        <v>0</v>
      </c>
      <c r="G130" s="19">
        <v>19</v>
      </c>
      <c r="H130" s="19">
        <v>0</v>
      </c>
      <c r="I130" s="19">
        <v>0</v>
      </c>
      <c r="J130" s="19">
        <v>0</v>
      </c>
      <c r="K130" s="19">
        <v>0</v>
      </c>
      <c r="L130" s="19">
        <v>5</v>
      </c>
      <c r="M130" s="29">
        <f t="shared" si="36"/>
        <v>26</v>
      </c>
      <c r="N130" s="22">
        <v>0</v>
      </c>
      <c r="O130" s="19">
        <v>1</v>
      </c>
      <c r="P130" s="29">
        <f t="shared" si="37"/>
        <v>27</v>
      </c>
      <c r="Q130" s="23">
        <v>0</v>
      </c>
    </row>
    <row r="131" spans="1:17" s="24" customFormat="1" ht="24.95" customHeight="1">
      <c r="A131" s="19">
        <v>99</v>
      </c>
      <c r="B131" s="19">
        <v>8</v>
      </c>
      <c r="C131" s="20" t="s">
        <v>842</v>
      </c>
      <c r="D131" s="19">
        <v>0</v>
      </c>
      <c r="E131" s="19">
        <v>0</v>
      </c>
      <c r="F131" s="19">
        <v>0</v>
      </c>
      <c r="G131" s="19">
        <v>1</v>
      </c>
      <c r="H131" s="19">
        <v>0</v>
      </c>
      <c r="I131" s="19">
        <v>0</v>
      </c>
      <c r="J131" s="19">
        <v>0</v>
      </c>
      <c r="K131" s="19">
        <v>0</v>
      </c>
      <c r="L131" s="19">
        <v>3</v>
      </c>
      <c r="M131" s="29">
        <f t="shared" si="36"/>
        <v>4</v>
      </c>
      <c r="N131" s="22">
        <v>0</v>
      </c>
      <c r="O131" s="19">
        <v>0</v>
      </c>
      <c r="P131" s="29">
        <f t="shared" si="37"/>
        <v>4</v>
      </c>
      <c r="Q131" s="23">
        <v>0</v>
      </c>
    </row>
    <row r="132" spans="1:17" s="24" customFormat="1" ht="24.95" customHeight="1">
      <c r="A132" s="19">
        <v>100</v>
      </c>
      <c r="B132" s="19">
        <v>8</v>
      </c>
      <c r="C132" s="20" t="s">
        <v>843</v>
      </c>
      <c r="D132" s="19">
        <v>0</v>
      </c>
      <c r="E132" s="19">
        <v>0</v>
      </c>
      <c r="F132" s="19">
        <v>0</v>
      </c>
      <c r="G132" s="19">
        <v>10</v>
      </c>
      <c r="H132" s="19">
        <v>2</v>
      </c>
      <c r="I132" s="19">
        <v>0</v>
      </c>
      <c r="J132" s="19">
        <v>0</v>
      </c>
      <c r="K132" s="19">
        <v>0</v>
      </c>
      <c r="L132" s="19">
        <v>0</v>
      </c>
      <c r="M132" s="29">
        <f t="shared" si="36"/>
        <v>12</v>
      </c>
      <c r="N132" s="22">
        <v>0</v>
      </c>
      <c r="O132" s="19">
        <v>0</v>
      </c>
      <c r="P132" s="29">
        <f t="shared" si="37"/>
        <v>12</v>
      </c>
      <c r="Q132" s="23">
        <v>0</v>
      </c>
    </row>
    <row r="133" spans="1:17" s="24" customFormat="1" ht="24.95" customHeight="1">
      <c r="A133" s="25"/>
      <c r="B133" s="26" t="s">
        <v>41</v>
      </c>
      <c r="C133" s="27"/>
      <c r="D133" s="28">
        <f t="shared" ref="D133:Q133" si="38">SUM(D122:D132)</f>
        <v>28</v>
      </c>
      <c r="E133" s="28">
        <f t="shared" si="38"/>
        <v>107</v>
      </c>
      <c r="F133" s="28">
        <f t="shared" si="38"/>
        <v>514</v>
      </c>
      <c r="G133" s="28">
        <f t="shared" si="38"/>
        <v>2077</v>
      </c>
      <c r="H133" s="28">
        <f t="shared" si="38"/>
        <v>107</v>
      </c>
      <c r="I133" s="28">
        <f t="shared" si="38"/>
        <v>167</v>
      </c>
      <c r="J133" s="28">
        <f t="shared" si="38"/>
        <v>26</v>
      </c>
      <c r="K133" s="28">
        <f t="shared" si="38"/>
        <v>19</v>
      </c>
      <c r="L133" s="28">
        <f t="shared" si="38"/>
        <v>458</v>
      </c>
      <c r="M133" s="28">
        <f t="shared" si="38"/>
        <v>3503</v>
      </c>
      <c r="N133" s="28">
        <f t="shared" si="38"/>
        <v>0</v>
      </c>
      <c r="O133" s="28">
        <f t="shared" si="38"/>
        <v>59</v>
      </c>
      <c r="P133" s="28">
        <f t="shared" si="38"/>
        <v>3562</v>
      </c>
      <c r="Q133" s="28">
        <f t="shared" si="38"/>
        <v>0</v>
      </c>
    </row>
    <row r="134" spans="1:17" s="24" customFormat="1" ht="24.95" customHeight="1">
      <c r="A134" s="25"/>
      <c r="B134" s="26" t="s">
        <v>203</v>
      </c>
      <c r="C134" s="27"/>
      <c r="D134" s="28">
        <f>D133</f>
        <v>28</v>
      </c>
      <c r="E134" s="28">
        <f t="shared" ref="E134:Q134" si="39">E133</f>
        <v>107</v>
      </c>
      <c r="F134" s="28">
        <f t="shared" si="39"/>
        <v>514</v>
      </c>
      <c r="G134" s="28">
        <f t="shared" si="39"/>
        <v>2077</v>
      </c>
      <c r="H134" s="28">
        <f t="shared" si="39"/>
        <v>107</v>
      </c>
      <c r="I134" s="28">
        <f t="shared" si="39"/>
        <v>167</v>
      </c>
      <c r="J134" s="28">
        <f t="shared" si="39"/>
        <v>26</v>
      </c>
      <c r="K134" s="28">
        <f t="shared" si="39"/>
        <v>19</v>
      </c>
      <c r="L134" s="28">
        <f t="shared" si="39"/>
        <v>458</v>
      </c>
      <c r="M134" s="28">
        <f t="shared" si="39"/>
        <v>3503</v>
      </c>
      <c r="N134" s="28">
        <f t="shared" si="39"/>
        <v>0</v>
      </c>
      <c r="O134" s="28">
        <f t="shared" si="39"/>
        <v>59</v>
      </c>
      <c r="P134" s="28">
        <f t="shared" si="39"/>
        <v>3562</v>
      </c>
      <c r="Q134" s="28">
        <f t="shared" si="39"/>
        <v>0</v>
      </c>
    </row>
    <row r="135" spans="1:17" s="24" customFormat="1" ht="24.95" customHeight="1">
      <c r="A135" s="19">
        <v>101</v>
      </c>
      <c r="B135" s="19">
        <v>8</v>
      </c>
      <c r="C135" s="20" t="s">
        <v>844</v>
      </c>
      <c r="D135" s="19">
        <v>1</v>
      </c>
      <c r="E135" s="19">
        <v>0</v>
      </c>
      <c r="F135" s="19">
        <v>2</v>
      </c>
      <c r="G135" s="19">
        <v>35</v>
      </c>
      <c r="H135" s="19">
        <v>0</v>
      </c>
      <c r="I135" s="19">
        <v>0</v>
      </c>
      <c r="J135" s="19">
        <v>1</v>
      </c>
      <c r="K135" s="19">
        <v>0</v>
      </c>
      <c r="L135" s="19">
        <v>9</v>
      </c>
      <c r="M135" s="29">
        <f t="shared" ref="M135:M144" si="40">SUM(D135:L135)</f>
        <v>48</v>
      </c>
      <c r="N135" s="22">
        <v>0</v>
      </c>
      <c r="O135" s="19">
        <v>4</v>
      </c>
      <c r="P135" s="29">
        <f>SUM(M135+O135)</f>
        <v>52</v>
      </c>
      <c r="Q135" s="23">
        <v>0</v>
      </c>
    </row>
    <row r="136" spans="1:17" s="24" customFormat="1" ht="24.95" customHeight="1">
      <c r="A136" s="19">
        <v>102</v>
      </c>
      <c r="B136" s="19">
        <v>8</v>
      </c>
      <c r="C136" s="20" t="s">
        <v>845</v>
      </c>
      <c r="D136" s="19">
        <v>0</v>
      </c>
      <c r="E136" s="19">
        <v>0</v>
      </c>
      <c r="F136" s="19">
        <v>0</v>
      </c>
      <c r="G136" s="19">
        <v>3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29">
        <f t="shared" si="40"/>
        <v>3</v>
      </c>
      <c r="N136" s="22">
        <v>0</v>
      </c>
      <c r="O136" s="19">
        <v>0</v>
      </c>
      <c r="P136" s="29">
        <f t="shared" ref="P136:P144" si="41">SUM(M136+O136)</f>
        <v>3</v>
      </c>
      <c r="Q136" s="23">
        <v>0</v>
      </c>
    </row>
    <row r="137" spans="1:17" s="24" customFormat="1" ht="24.95" customHeight="1">
      <c r="A137" s="19">
        <v>103</v>
      </c>
      <c r="B137" s="19">
        <v>8</v>
      </c>
      <c r="C137" s="20" t="s">
        <v>846</v>
      </c>
      <c r="D137" s="19">
        <v>0</v>
      </c>
      <c r="E137" s="19">
        <v>0</v>
      </c>
      <c r="F137" s="19">
        <v>0</v>
      </c>
      <c r="G137" s="19">
        <v>34</v>
      </c>
      <c r="H137" s="19">
        <v>0</v>
      </c>
      <c r="I137" s="19">
        <v>0</v>
      </c>
      <c r="J137" s="19">
        <v>0</v>
      </c>
      <c r="K137" s="19">
        <v>0</v>
      </c>
      <c r="L137" s="19">
        <v>2</v>
      </c>
      <c r="M137" s="29">
        <f t="shared" si="40"/>
        <v>36</v>
      </c>
      <c r="N137" s="22">
        <v>0</v>
      </c>
      <c r="O137" s="19">
        <v>0</v>
      </c>
      <c r="P137" s="29">
        <f t="shared" si="41"/>
        <v>36</v>
      </c>
      <c r="Q137" s="23">
        <v>0</v>
      </c>
    </row>
    <row r="138" spans="1:17" s="24" customFormat="1" ht="24.95" customHeight="1">
      <c r="A138" s="19">
        <v>104</v>
      </c>
      <c r="B138" s="19">
        <v>8</v>
      </c>
      <c r="C138" s="20" t="s">
        <v>847</v>
      </c>
      <c r="D138" s="19">
        <v>0</v>
      </c>
      <c r="E138" s="19">
        <v>0</v>
      </c>
      <c r="F138" s="19">
        <v>0</v>
      </c>
      <c r="G138" s="19">
        <v>8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29">
        <f t="shared" si="40"/>
        <v>8</v>
      </c>
      <c r="N138" s="22">
        <v>0</v>
      </c>
      <c r="O138" s="19">
        <v>0</v>
      </c>
      <c r="P138" s="29">
        <f t="shared" si="41"/>
        <v>8</v>
      </c>
      <c r="Q138" s="23">
        <v>0</v>
      </c>
    </row>
    <row r="139" spans="1:17" s="24" customFormat="1" ht="24.95" customHeight="1">
      <c r="A139" s="19">
        <v>105</v>
      </c>
      <c r="B139" s="19">
        <v>8</v>
      </c>
      <c r="C139" s="20" t="s">
        <v>848</v>
      </c>
      <c r="D139" s="19">
        <v>0</v>
      </c>
      <c r="E139" s="19">
        <v>0</v>
      </c>
      <c r="F139" s="19">
        <v>0</v>
      </c>
      <c r="G139" s="19">
        <v>3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29">
        <f t="shared" si="40"/>
        <v>3</v>
      </c>
      <c r="N139" s="22">
        <v>0</v>
      </c>
      <c r="O139" s="19">
        <v>0</v>
      </c>
      <c r="P139" s="29">
        <f t="shared" si="41"/>
        <v>3</v>
      </c>
      <c r="Q139" s="23">
        <v>0</v>
      </c>
    </row>
    <row r="140" spans="1:17" s="24" customFormat="1" ht="24.95" customHeight="1">
      <c r="A140" s="19">
        <v>106</v>
      </c>
      <c r="B140" s="19">
        <v>8</v>
      </c>
      <c r="C140" s="20" t="s">
        <v>849</v>
      </c>
      <c r="D140" s="19">
        <v>0</v>
      </c>
      <c r="E140" s="19">
        <v>0</v>
      </c>
      <c r="F140" s="19">
        <v>0</v>
      </c>
      <c r="G140" s="19">
        <v>8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29">
        <f t="shared" si="40"/>
        <v>8</v>
      </c>
      <c r="N140" s="22">
        <v>0</v>
      </c>
      <c r="O140" s="19">
        <v>0</v>
      </c>
      <c r="P140" s="29">
        <f t="shared" si="41"/>
        <v>8</v>
      </c>
      <c r="Q140" s="23">
        <v>0</v>
      </c>
    </row>
    <row r="141" spans="1:17" s="24" customFormat="1" ht="24.95" customHeight="1">
      <c r="A141" s="19">
        <v>107</v>
      </c>
      <c r="B141" s="19">
        <v>8</v>
      </c>
      <c r="C141" s="20" t="s">
        <v>850</v>
      </c>
      <c r="D141" s="19">
        <v>0</v>
      </c>
      <c r="E141" s="19">
        <v>0</v>
      </c>
      <c r="F141" s="19">
        <v>0</v>
      </c>
      <c r="G141" s="19">
        <v>1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29">
        <f t="shared" si="40"/>
        <v>1</v>
      </c>
      <c r="N141" s="22">
        <v>0</v>
      </c>
      <c r="O141" s="19">
        <v>0</v>
      </c>
      <c r="P141" s="29">
        <f t="shared" si="41"/>
        <v>1</v>
      </c>
      <c r="Q141" s="23">
        <v>0</v>
      </c>
    </row>
    <row r="142" spans="1:17" s="24" customFormat="1" ht="24.95" customHeight="1">
      <c r="A142" s="19">
        <v>108</v>
      </c>
      <c r="B142" s="19">
        <v>8</v>
      </c>
      <c r="C142" s="20" t="s">
        <v>851</v>
      </c>
      <c r="D142" s="19">
        <v>0</v>
      </c>
      <c r="E142" s="19">
        <v>0</v>
      </c>
      <c r="F142" s="19">
        <v>0</v>
      </c>
      <c r="G142" s="19">
        <v>3</v>
      </c>
      <c r="H142" s="19">
        <v>0</v>
      </c>
      <c r="I142" s="19">
        <v>0</v>
      </c>
      <c r="J142" s="19">
        <v>0</v>
      </c>
      <c r="K142" s="19">
        <v>0</v>
      </c>
      <c r="L142" s="19">
        <v>1</v>
      </c>
      <c r="M142" s="29">
        <f t="shared" si="40"/>
        <v>4</v>
      </c>
      <c r="N142" s="22">
        <v>0</v>
      </c>
      <c r="O142" s="19">
        <v>0</v>
      </c>
      <c r="P142" s="29">
        <f t="shared" si="41"/>
        <v>4</v>
      </c>
      <c r="Q142" s="23">
        <v>0</v>
      </c>
    </row>
    <row r="143" spans="1:17" s="24" customFormat="1" ht="24.95" customHeight="1">
      <c r="A143" s="19">
        <v>109</v>
      </c>
      <c r="B143" s="19">
        <v>8</v>
      </c>
      <c r="C143" s="20" t="s">
        <v>852</v>
      </c>
      <c r="D143" s="19">
        <v>0</v>
      </c>
      <c r="E143" s="19">
        <v>0</v>
      </c>
      <c r="F143" s="19">
        <v>0</v>
      </c>
      <c r="G143" s="19">
        <v>5</v>
      </c>
      <c r="H143" s="19">
        <v>0</v>
      </c>
      <c r="I143" s="19">
        <v>0</v>
      </c>
      <c r="J143" s="19">
        <v>0</v>
      </c>
      <c r="K143" s="19">
        <v>0</v>
      </c>
      <c r="L143" s="19">
        <v>1</v>
      </c>
      <c r="M143" s="29">
        <f t="shared" si="40"/>
        <v>6</v>
      </c>
      <c r="N143" s="22">
        <v>0</v>
      </c>
      <c r="O143" s="19">
        <v>0</v>
      </c>
      <c r="P143" s="29">
        <f t="shared" si="41"/>
        <v>6</v>
      </c>
      <c r="Q143" s="23">
        <v>0</v>
      </c>
    </row>
    <row r="144" spans="1:17" s="24" customFormat="1" ht="24.95" customHeight="1">
      <c r="A144" s="19">
        <v>110</v>
      </c>
      <c r="B144" s="19">
        <v>8</v>
      </c>
      <c r="C144" s="20" t="s">
        <v>853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29">
        <f t="shared" si="40"/>
        <v>0</v>
      </c>
      <c r="N144" s="22">
        <v>0</v>
      </c>
      <c r="O144" s="19">
        <v>0</v>
      </c>
      <c r="P144" s="29">
        <f t="shared" si="41"/>
        <v>0</v>
      </c>
      <c r="Q144" s="23">
        <v>0</v>
      </c>
    </row>
    <row r="145" spans="1:17" s="24" customFormat="1" ht="24.95" customHeight="1">
      <c r="A145" s="25"/>
      <c r="B145" s="26" t="s">
        <v>41</v>
      </c>
      <c r="C145" s="27"/>
      <c r="D145" s="28">
        <f t="shared" ref="D145:Q145" si="42">SUM(D134:D144)</f>
        <v>29</v>
      </c>
      <c r="E145" s="28">
        <f t="shared" si="42"/>
        <v>107</v>
      </c>
      <c r="F145" s="28">
        <f t="shared" si="42"/>
        <v>516</v>
      </c>
      <c r="G145" s="28">
        <f t="shared" si="42"/>
        <v>2177</v>
      </c>
      <c r="H145" s="28">
        <f t="shared" si="42"/>
        <v>107</v>
      </c>
      <c r="I145" s="28">
        <f t="shared" si="42"/>
        <v>167</v>
      </c>
      <c r="J145" s="28">
        <f t="shared" si="42"/>
        <v>27</v>
      </c>
      <c r="K145" s="28">
        <f t="shared" si="42"/>
        <v>19</v>
      </c>
      <c r="L145" s="28">
        <f t="shared" si="42"/>
        <v>471</v>
      </c>
      <c r="M145" s="28">
        <f t="shared" si="42"/>
        <v>3620</v>
      </c>
      <c r="N145" s="28">
        <f t="shared" si="42"/>
        <v>0</v>
      </c>
      <c r="O145" s="28">
        <f t="shared" si="42"/>
        <v>63</v>
      </c>
      <c r="P145" s="28">
        <f t="shared" si="42"/>
        <v>3683</v>
      </c>
      <c r="Q145" s="28">
        <f t="shared" si="42"/>
        <v>0</v>
      </c>
    </row>
    <row r="146" spans="1:17" s="24" customFormat="1" ht="24.95" customHeight="1">
      <c r="A146" s="25"/>
      <c r="B146" s="26" t="s">
        <v>214</v>
      </c>
      <c r="C146" s="27"/>
      <c r="D146" s="28">
        <f>D145</f>
        <v>29</v>
      </c>
      <c r="E146" s="28">
        <f t="shared" ref="E146:Q146" si="43">E145</f>
        <v>107</v>
      </c>
      <c r="F146" s="28">
        <f t="shared" si="43"/>
        <v>516</v>
      </c>
      <c r="G146" s="28">
        <f t="shared" si="43"/>
        <v>2177</v>
      </c>
      <c r="H146" s="28">
        <f t="shared" si="43"/>
        <v>107</v>
      </c>
      <c r="I146" s="28">
        <f t="shared" si="43"/>
        <v>167</v>
      </c>
      <c r="J146" s="28">
        <f t="shared" si="43"/>
        <v>27</v>
      </c>
      <c r="K146" s="28">
        <f t="shared" si="43"/>
        <v>19</v>
      </c>
      <c r="L146" s="28">
        <f t="shared" si="43"/>
        <v>471</v>
      </c>
      <c r="M146" s="28">
        <f t="shared" si="43"/>
        <v>3620</v>
      </c>
      <c r="N146" s="28">
        <f t="shared" si="43"/>
        <v>0</v>
      </c>
      <c r="O146" s="28">
        <f t="shared" si="43"/>
        <v>63</v>
      </c>
      <c r="P146" s="28">
        <f t="shared" si="43"/>
        <v>3683</v>
      </c>
      <c r="Q146" s="28">
        <f t="shared" si="43"/>
        <v>0</v>
      </c>
    </row>
    <row r="147" spans="1:17" s="24" customFormat="1" ht="24.95" customHeight="1">
      <c r="A147" s="19">
        <v>111</v>
      </c>
      <c r="B147" s="19">
        <v>8</v>
      </c>
      <c r="C147" s="20" t="s">
        <v>854</v>
      </c>
      <c r="D147" s="19">
        <v>0</v>
      </c>
      <c r="E147" s="19">
        <v>0</v>
      </c>
      <c r="F147" s="19">
        <v>0</v>
      </c>
      <c r="G147" s="19">
        <v>1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29">
        <f t="shared" ref="M147:M156" si="44">SUM(D147:L147)</f>
        <v>1</v>
      </c>
      <c r="N147" s="22">
        <v>0</v>
      </c>
      <c r="O147" s="19">
        <v>0</v>
      </c>
      <c r="P147" s="29">
        <f>SUM(M147+O147)</f>
        <v>1</v>
      </c>
      <c r="Q147" s="23">
        <v>0</v>
      </c>
    </row>
    <row r="148" spans="1:17" s="24" customFormat="1" ht="24.95" customHeight="1">
      <c r="A148" s="19">
        <v>112</v>
      </c>
      <c r="B148" s="19">
        <v>8</v>
      </c>
      <c r="C148" s="20" t="s">
        <v>855</v>
      </c>
      <c r="D148" s="19">
        <v>0</v>
      </c>
      <c r="E148" s="19">
        <v>0</v>
      </c>
      <c r="F148" s="19">
        <v>2</v>
      </c>
      <c r="G148" s="19">
        <v>1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29">
        <f t="shared" si="44"/>
        <v>3</v>
      </c>
      <c r="N148" s="22">
        <v>0</v>
      </c>
      <c r="O148" s="19">
        <v>0</v>
      </c>
      <c r="P148" s="29">
        <f t="shared" ref="P148:P156" si="45">SUM(M148+O148)</f>
        <v>3</v>
      </c>
      <c r="Q148" s="23">
        <v>0</v>
      </c>
    </row>
    <row r="149" spans="1:17" s="24" customFormat="1" ht="24.95" customHeight="1">
      <c r="A149" s="19">
        <v>113</v>
      </c>
      <c r="B149" s="19">
        <v>8</v>
      </c>
      <c r="C149" s="20" t="s">
        <v>856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29">
        <f t="shared" si="44"/>
        <v>0</v>
      </c>
      <c r="N149" s="22">
        <v>0</v>
      </c>
      <c r="O149" s="19">
        <v>0</v>
      </c>
      <c r="P149" s="29">
        <f t="shared" si="45"/>
        <v>0</v>
      </c>
      <c r="Q149" s="23">
        <v>0</v>
      </c>
    </row>
    <row r="150" spans="1:17" s="24" customFormat="1" ht="24.95" customHeight="1">
      <c r="A150" s="19">
        <v>114</v>
      </c>
      <c r="B150" s="19">
        <v>8</v>
      </c>
      <c r="C150" s="20" t="s">
        <v>857</v>
      </c>
      <c r="D150" s="19">
        <v>2</v>
      </c>
      <c r="E150" s="19">
        <v>0</v>
      </c>
      <c r="F150" s="19">
        <v>1</v>
      </c>
      <c r="G150" s="19">
        <v>16</v>
      </c>
      <c r="H150" s="19">
        <v>0</v>
      </c>
      <c r="I150" s="19">
        <v>0</v>
      </c>
      <c r="J150" s="19">
        <v>0</v>
      </c>
      <c r="K150" s="19">
        <v>0</v>
      </c>
      <c r="L150" s="19">
        <v>2</v>
      </c>
      <c r="M150" s="29">
        <f t="shared" si="44"/>
        <v>21</v>
      </c>
      <c r="N150" s="22">
        <v>0</v>
      </c>
      <c r="O150" s="19">
        <v>0</v>
      </c>
      <c r="P150" s="29">
        <f t="shared" si="45"/>
        <v>21</v>
      </c>
      <c r="Q150" s="23">
        <v>0</v>
      </c>
    </row>
    <row r="151" spans="1:17" s="24" customFormat="1" ht="24.95" customHeight="1">
      <c r="A151" s="19">
        <v>115</v>
      </c>
      <c r="B151" s="19">
        <v>8</v>
      </c>
      <c r="C151" s="20" t="s">
        <v>858</v>
      </c>
      <c r="D151" s="19">
        <v>0</v>
      </c>
      <c r="E151" s="19">
        <v>0</v>
      </c>
      <c r="F151" s="19">
        <v>0</v>
      </c>
      <c r="G151" s="19">
        <v>4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29">
        <f t="shared" si="44"/>
        <v>4</v>
      </c>
      <c r="N151" s="22">
        <v>0</v>
      </c>
      <c r="O151" s="19">
        <v>0</v>
      </c>
      <c r="P151" s="29">
        <f t="shared" si="45"/>
        <v>4</v>
      </c>
      <c r="Q151" s="23">
        <v>0</v>
      </c>
    </row>
    <row r="152" spans="1:17" s="24" customFormat="1" ht="24.95" customHeight="1">
      <c r="A152" s="19">
        <v>116</v>
      </c>
      <c r="B152" s="19">
        <v>8</v>
      </c>
      <c r="C152" s="20" t="s">
        <v>859</v>
      </c>
      <c r="D152" s="19">
        <v>0</v>
      </c>
      <c r="E152" s="19">
        <v>0</v>
      </c>
      <c r="F152" s="19">
        <v>1</v>
      </c>
      <c r="G152" s="19">
        <v>22</v>
      </c>
      <c r="H152" s="19">
        <v>0</v>
      </c>
      <c r="I152" s="19">
        <v>0</v>
      </c>
      <c r="J152" s="19">
        <v>0</v>
      </c>
      <c r="K152" s="19">
        <v>0</v>
      </c>
      <c r="L152" s="19">
        <v>2</v>
      </c>
      <c r="M152" s="29">
        <f t="shared" si="44"/>
        <v>25</v>
      </c>
      <c r="N152" s="22">
        <v>0</v>
      </c>
      <c r="O152" s="19">
        <v>0</v>
      </c>
      <c r="P152" s="29">
        <f t="shared" si="45"/>
        <v>25</v>
      </c>
      <c r="Q152" s="23">
        <v>0</v>
      </c>
    </row>
    <row r="153" spans="1:17" s="24" customFormat="1" ht="24.95" customHeight="1">
      <c r="A153" s="19">
        <v>117</v>
      </c>
      <c r="B153" s="19">
        <v>8</v>
      </c>
      <c r="C153" s="20" t="s">
        <v>860</v>
      </c>
      <c r="D153" s="19">
        <v>0</v>
      </c>
      <c r="E153" s="19">
        <v>0</v>
      </c>
      <c r="F153" s="19">
        <v>0</v>
      </c>
      <c r="G153" s="19">
        <v>3</v>
      </c>
      <c r="H153" s="19">
        <v>0</v>
      </c>
      <c r="I153" s="19">
        <v>0</v>
      </c>
      <c r="J153" s="19">
        <v>0</v>
      </c>
      <c r="K153" s="19">
        <v>0</v>
      </c>
      <c r="L153" s="19">
        <v>3</v>
      </c>
      <c r="M153" s="29">
        <f t="shared" si="44"/>
        <v>6</v>
      </c>
      <c r="N153" s="22">
        <v>0</v>
      </c>
      <c r="O153" s="19">
        <v>0</v>
      </c>
      <c r="P153" s="29">
        <f t="shared" si="45"/>
        <v>6</v>
      </c>
      <c r="Q153" s="23">
        <v>0</v>
      </c>
    </row>
    <row r="154" spans="1:17" s="24" customFormat="1" ht="24.95" customHeight="1">
      <c r="A154" s="19">
        <v>118</v>
      </c>
      <c r="B154" s="19">
        <v>8</v>
      </c>
      <c r="C154" s="20" t="s">
        <v>861</v>
      </c>
      <c r="D154" s="19">
        <v>0</v>
      </c>
      <c r="E154" s="19">
        <v>0</v>
      </c>
      <c r="F154" s="19">
        <v>0</v>
      </c>
      <c r="G154" s="19">
        <v>4</v>
      </c>
      <c r="H154" s="19">
        <v>0</v>
      </c>
      <c r="I154" s="19">
        <v>0</v>
      </c>
      <c r="J154" s="19">
        <v>0</v>
      </c>
      <c r="K154" s="19">
        <v>0</v>
      </c>
      <c r="L154" s="19">
        <v>3</v>
      </c>
      <c r="M154" s="29">
        <f t="shared" si="44"/>
        <v>7</v>
      </c>
      <c r="N154" s="22">
        <v>0</v>
      </c>
      <c r="O154" s="19">
        <v>0</v>
      </c>
      <c r="P154" s="29">
        <f t="shared" si="45"/>
        <v>7</v>
      </c>
      <c r="Q154" s="23">
        <v>0</v>
      </c>
    </row>
    <row r="155" spans="1:17" s="24" customFormat="1" ht="24.95" customHeight="1">
      <c r="A155" s="19">
        <v>119</v>
      </c>
      <c r="B155" s="19">
        <v>8</v>
      </c>
      <c r="C155" s="20" t="s">
        <v>862</v>
      </c>
      <c r="D155" s="19">
        <v>0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29">
        <f t="shared" si="44"/>
        <v>0</v>
      </c>
      <c r="N155" s="22">
        <v>0</v>
      </c>
      <c r="O155" s="19">
        <v>0</v>
      </c>
      <c r="P155" s="29">
        <f t="shared" si="45"/>
        <v>0</v>
      </c>
      <c r="Q155" s="23">
        <v>0</v>
      </c>
    </row>
    <row r="156" spans="1:17" s="24" customFormat="1" ht="24.95" customHeight="1">
      <c r="A156" s="19">
        <v>120</v>
      </c>
      <c r="B156" s="19">
        <v>8</v>
      </c>
      <c r="C156" s="20" t="s">
        <v>863</v>
      </c>
      <c r="D156" s="19">
        <v>0</v>
      </c>
      <c r="E156" s="19">
        <v>0</v>
      </c>
      <c r="F156" s="19">
        <v>0</v>
      </c>
      <c r="G156" s="19">
        <v>6</v>
      </c>
      <c r="H156" s="19">
        <v>0</v>
      </c>
      <c r="I156" s="19">
        <v>1</v>
      </c>
      <c r="J156" s="19">
        <v>0</v>
      </c>
      <c r="K156" s="19">
        <v>0</v>
      </c>
      <c r="L156" s="19">
        <v>0</v>
      </c>
      <c r="M156" s="29">
        <f t="shared" si="44"/>
        <v>7</v>
      </c>
      <c r="N156" s="22">
        <v>0</v>
      </c>
      <c r="O156" s="19">
        <v>0</v>
      </c>
      <c r="P156" s="29">
        <f t="shared" si="45"/>
        <v>7</v>
      </c>
      <c r="Q156" s="23">
        <v>0</v>
      </c>
    </row>
    <row r="157" spans="1:17" s="24" customFormat="1" ht="24.95" customHeight="1">
      <c r="A157" s="25"/>
      <c r="B157" s="26" t="s">
        <v>41</v>
      </c>
      <c r="C157" s="27"/>
      <c r="D157" s="28">
        <f t="shared" ref="D157:Q157" si="46">SUM(D146:D156)</f>
        <v>31</v>
      </c>
      <c r="E157" s="28">
        <f t="shared" si="46"/>
        <v>107</v>
      </c>
      <c r="F157" s="28">
        <f t="shared" si="46"/>
        <v>520</v>
      </c>
      <c r="G157" s="28">
        <f t="shared" si="46"/>
        <v>2234</v>
      </c>
      <c r="H157" s="28">
        <f t="shared" si="46"/>
        <v>107</v>
      </c>
      <c r="I157" s="28">
        <f t="shared" si="46"/>
        <v>168</v>
      </c>
      <c r="J157" s="28">
        <f t="shared" si="46"/>
        <v>27</v>
      </c>
      <c r="K157" s="28">
        <f t="shared" si="46"/>
        <v>19</v>
      </c>
      <c r="L157" s="28">
        <f t="shared" si="46"/>
        <v>481</v>
      </c>
      <c r="M157" s="28">
        <f t="shared" si="46"/>
        <v>3694</v>
      </c>
      <c r="N157" s="28">
        <f t="shared" si="46"/>
        <v>0</v>
      </c>
      <c r="O157" s="28">
        <f t="shared" si="46"/>
        <v>63</v>
      </c>
      <c r="P157" s="28">
        <f t="shared" si="46"/>
        <v>3757</v>
      </c>
      <c r="Q157" s="28">
        <f t="shared" si="46"/>
        <v>0</v>
      </c>
    </row>
    <row r="158" spans="1:17" s="24" customFormat="1" ht="24.95" customHeight="1">
      <c r="A158" s="25"/>
      <c r="B158" s="26" t="s">
        <v>225</v>
      </c>
      <c r="C158" s="27"/>
      <c r="D158" s="28">
        <f>D157</f>
        <v>31</v>
      </c>
      <c r="E158" s="28">
        <f t="shared" ref="E158:Q158" si="47">E157</f>
        <v>107</v>
      </c>
      <c r="F158" s="28">
        <f t="shared" si="47"/>
        <v>520</v>
      </c>
      <c r="G158" s="28">
        <f t="shared" si="47"/>
        <v>2234</v>
      </c>
      <c r="H158" s="28">
        <f t="shared" si="47"/>
        <v>107</v>
      </c>
      <c r="I158" s="28">
        <f t="shared" si="47"/>
        <v>168</v>
      </c>
      <c r="J158" s="28">
        <f t="shared" si="47"/>
        <v>27</v>
      </c>
      <c r="K158" s="28">
        <f t="shared" si="47"/>
        <v>19</v>
      </c>
      <c r="L158" s="28">
        <f t="shared" si="47"/>
        <v>481</v>
      </c>
      <c r="M158" s="28">
        <f t="shared" si="47"/>
        <v>3694</v>
      </c>
      <c r="N158" s="28">
        <f t="shared" si="47"/>
        <v>0</v>
      </c>
      <c r="O158" s="28">
        <f t="shared" si="47"/>
        <v>63</v>
      </c>
      <c r="P158" s="28">
        <f t="shared" si="47"/>
        <v>3757</v>
      </c>
      <c r="Q158" s="28">
        <f t="shared" si="47"/>
        <v>0</v>
      </c>
    </row>
    <row r="159" spans="1:17" s="24" customFormat="1" ht="24.95" customHeight="1">
      <c r="A159" s="19">
        <v>121</v>
      </c>
      <c r="B159" s="19">
        <v>8</v>
      </c>
      <c r="C159" s="20" t="s">
        <v>864</v>
      </c>
      <c r="D159" s="19">
        <v>0</v>
      </c>
      <c r="E159" s="19">
        <v>0</v>
      </c>
      <c r="F159" s="19">
        <v>0</v>
      </c>
      <c r="G159" s="19">
        <v>4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29">
        <f t="shared" ref="M159:M168" si="48">SUM(D159:L159)</f>
        <v>4</v>
      </c>
      <c r="N159" s="22">
        <v>0</v>
      </c>
      <c r="O159" s="19">
        <v>0</v>
      </c>
      <c r="P159" s="29">
        <f t="shared" ref="P159:P168" si="49">SUM(M159+O159)</f>
        <v>4</v>
      </c>
      <c r="Q159" s="23">
        <v>0</v>
      </c>
    </row>
    <row r="160" spans="1:17" s="24" customFormat="1" ht="24.95" customHeight="1">
      <c r="A160" s="19">
        <v>122</v>
      </c>
      <c r="B160" s="19">
        <v>8</v>
      </c>
      <c r="C160" s="20" t="s">
        <v>865</v>
      </c>
      <c r="D160" s="19">
        <v>0</v>
      </c>
      <c r="E160" s="19">
        <v>0</v>
      </c>
      <c r="F160" s="19">
        <v>0</v>
      </c>
      <c r="G160" s="19">
        <v>2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29">
        <f t="shared" si="48"/>
        <v>2</v>
      </c>
      <c r="N160" s="22">
        <v>0</v>
      </c>
      <c r="O160" s="19">
        <v>0</v>
      </c>
      <c r="P160" s="29">
        <f t="shared" si="49"/>
        <v>2</v>
      </c>
      <c r="Q160" s="23">
        <v>0</v>
      </c>
    </row>
    <row r="161" spans="1:17" s="24" customFormat="1" ht="24.95" customHeight="1">
      <c r="A161" s="19">
        <v>123</v>
      </c>
      <c r="B161" s="19">
        <v>8</v>
      </c>
      <c r="C161" s="20" t="s">
        <v>866</v>
      </c>
      <c r="D161" s="19">
        <v>0</v>
      </c>
      <c r="E161" s="19">
        <v>2</v>
      </c>
      <c r="F161" s="19">
        <v>0</v>
      </c>
      <c r="G161" s="19">
        <v>8</v>
      </c>
      <c r="H161" s="19">
        <v>0</v>
      </c>
      <c r="I161" s="19">
        <v>0</v>
      </c>
      <c r="J161" s="19">
        <v>0</v>
      </c>
      <c r="K161" s="19">
        <v>0</v>
      </c>
      <c r="L161" s="19">
        <v>2</v>
      </c>
      <c r="M161" s="29">
        <f t="shared" si="48"/>
        <v>12</v>
      </c>
      <c r="N161" s="22">
        <v>0</v>
      </c>
      <c r="O161" s="19">
        <v>0</v>
      </c>
      <c r="P161" s="29">
        <f t="shared" si="49"/>
        <v>12</v>
      </c>
      <c r="Q161" s="23">
        <v>0</v>
      </c>
    </row>
    <row r="162" spans="1:17" s="24" customFormat="1" ht="24.95" customHeight="1">
      <c r="A162" s="19">
        <v>124</v>
      </c>
      <c r="B162" s="19">
        <v>8</v>
      </c>
      <c r="C162" s="20" t="s">
        <v>867</v>
      </c>
      <c r="D162" s="19">
        <v>0</v>
      </c>
      <c r="E162" s="19">
        <v>0</v>
      </c>
      <c r="F162" s="19">
        <v>0</v>
      </c>
      <c r="G162" s="19">
        <v>9</v>
      </c>
      <c r="H162" s="19">
        <v>0</v>
      </c>
      <c r="I162" s="19">
        <v>0</v>
      </c>
      <c r="J162" s="19">
        <v>0</v>
      </c>
      <c r="K162" s="19">
        <v>0</v>
      </c>
      <c r="L162" s="19">
        <v>1</v>
      </c>
      <c r="M162" s="29">
        <f t="shared" si="48"/>
        <v>10</v>
      </c>
      <c r="N162" s="22">
        <v>0</v>
      </c>
      <c r="O162" s="19">
        <v>0</v>
      </c>
      <c r="P162" s="29">
        <f t="shared" si="49"/>
        <v>10</v>
      </c>
      <c r="Q162" s="23">
        <v>0</v>
      </c>
    </row>
    <row r="163" spans="1:17" s="1" customFormat="1" ht="24.95" customHeight="1">
      <c r="A163" s="19">
        <v>125</v>
      </c>
      <c r="B163" s="19">
        <v>8</v>
      </c>
      <c r="C163" s="20" t="s">
        <v>868</v>
      </c>
      <c r="D163" s="19">
        <v>0</v>
      </c>
      <c r="E163" s="19">
        <v>0</v>
      </c>
      <c r="F163" s="19">
        <v>0</v>
      </c>
      <c r="G163" s="19">
        <v>11</v>
      </c>
      <c r="H163" s="19">
        <v>0</v>
      </c>
      <c r="I163" s="19">
        <v>0</v>
      </c>
      <c r="J163" s="19">
        <v>0</v>
      </c>
      <c r="K163" s="19">
        <v>0</v>
      </c>
      <c r="L163" s="19">
        <v>4</v>
      </c>
      <c r="M163" s="29">
        <f t="shared" si="48"/>
        <v>15</v>
      </c>
      <c r="N163" s="22">
        <v>0</v>
      </c>
      <c r="O163" s="19">
        <v>0</v>
      </c>
      <c r="P163" s="29">
        <f t="shared" si="49"/>
        <v>15</v>
      </c>
      <c r="Q163" s="23">
        <v>0</v>
      </c>
    </row>
    <row r="164" spans="1:17" s="1" customFormat="1" ht="24.95" customHeight="1">
      <c r="A164" s="19">
        <v>126</v>
      </c>
      <c r="B164" s="19">
        <v>8</v>
      </c>
      <c r="C164" s="20" t="s">
        <v>869</v>
      </c>
      <c r="D164" s="19">
        <v>0</v>
      </c>
      <c r="E164" s="19">
        <v>0</v>
      </c>
      <c r="F164" s="19">
        <v>0</v>
      </c>
      <c r="G164" s="19">
        <v>27</v>
      </c>
      <c r="H164" s="19">
        <v>0</v>
      </c>
      <c r="I164" s="19">
        <v>0</v>
      </c>
      <c r="J164" s="19">
        <v>0</v>
      </c>
      <c r="K164" s="19">
        <v>0</v>
      </c>
      <c r="L164" s="19">
        <v>5</v>
      </c>
      <c r="M164" s="29">
        <f t="shared" si="48"/>
        <v>32</v>
      </c>
      <c r="N164" s="22">
        <v>0</v>
      </c>
      <c r="O164" s="19">
        <v>0</v>
      </c>
      <c r="P164" s="29">
        <f t="shared" si="49"/>
        <v>32</v>
      </c>
      <c r="Q164" s="23">
        <v>0</v>
      </c>
    </row>
    <row r="165" spans="1:17" s="1" customFormat="1" ht="24.95" customHeight="1">
      <c r="A165" s="19">
        <v>127</v>
      </c>
      <c r="B165" s="19">
        <v>8</v>
      </c>
      <c r="C165" s="20" t="s">
        <v>870</v>
      </c>
      <c r="D165" s="19">
        <v>0</v>
      </c>
      <c r="E165" s="19">
        <v>6</v>
      </c>
      <c r="F165" s="19">
        <v>0</v>
      </c>
      <c r="G165" s="19">
        <v>9</v>
      </c>
      <c r="H165" s="19">
        <v>0</v>
      </c>
      <c r="I165" s="19">
        <v>0</v>
      </c>
      <c r="J165" s="19">
        <v>0</v>
      </c>
      <c r="K165" s="19">
        <v>0</v>
      </c>
      <c r="L165" s="19">
        <v>5</v>
      </c>
      <c r="M165" s="29">
        <f t="shared" si="48"/>
        <v>20</v>
      </c>
      <c r="N165" s="22">
        <v>0</v>
      </c>
      <c r="O165" s="19">
        <v>1</v>
      </c>
      <c r="P165" s="29">
        <f t="shared" si="49"/>
        <v>21</v>
      </c>
      <c r="Q165" s="23">
        <v>0</v>
      </c>
    </row>
    <row r="166" spans="1:17" s="1" customFormat="1" ht="24.95" customHeight="1">
      <c r="A166" s="19">
        <v>128</v>
      </c>
      <c r="B166" s="19">
        <v>8</v>
      </c>
      <c r="C166" s="20" t="s">
        <v>871</v>
      </c>
      <c r="D166" s="19">
        <v>0</v>
      </c>
      <c r="E166" s="19">
        <v>0</v>
      </c>
      <c r="F166" s="19">
        <v>0</v>
      </c>
      <c r="G166" s="19">
        <v>10</v>
      </c>
      <c r="H166" s="19">
        <v>0</v>
      </c>
      <c r="I166" s="19">
        <v>0</v>
      </c>
      <c r="J166" s="19">
        <v>0</v>
      </c>
      <c r="K166" s="19">
        <v>0</v>
      </c>
      <c r="L166" s="19">
        <v>2</v>
      </c>
      <c r="M166" s="29">
        <f t="shared" si="48"/>
        <v>12</v>
      </c>
      <c r="N166" s="22">
        <v>0</v>
      </c>
      <c r="O166" s="19">
        <v>2</v>
      </c>
      <c r="P166" s="29">
        <f t="shared" si="49"/>
        <v>14</v>
      </c>
      <c r="Q166" s="23">
        <v>0</v>
      </c>
    </row>
    <row r="167" spans="1:17" s="24" customFormat="1" ht="24.95" customHeight="1">
      <c r="A167" s="19">
        <v>129</v>
      </c>
      <c r="B167" s="19">
        <v>8</v>
      </c>
      <c r="C167" s="20" t="s">
        <v>872</v>
      </c>
      <c r="D167" s="19">
        <v>0</v>
      </c>
      <c r="E167" s="19">
        <v>1</v>
      </c>
      <c r="F167" s="19">
        <v>0</v>
      </c>
      <c r="G167" s="19">
        <v>0</v>
      </c>
      <c r="H167" s="19">
        <v>1</v>
      </c>
      <c r="I167" s="19">
        <v>0</v>
      </c>
      <c r="J167" s="19">
        <v>0</v>
      </c>
      <c r="K167" s="19">
        <v>0</v>
      </c>
      <c r="L167" s="19">
        <v>0</v>
      </c>
      <c r="M167" s="29">
        <f t="shared" si="48"/>
        <v>2</v>
      </c>
      <c r="N167" s="22">
        <v>0</v>
      </c>
      <c r="O167" s="19">
        <v>0</v>
      </c>
      <c r="P167" s="29">
        <f t="shared" si="49"/>
        <v>2</v>
      </c>
      <c r="Q167" s="23">
        <v>0</v>
      </c>
    </row>
    <row r="168" spans="1:17" s="24" customFormat="1" ht="24.95" customHeight="1">
      <c r="A168" s="19">
        <v>130</v>
      </c>
      <c r="B168" s="19">
        <v>8</v>
      </c>
      <c r="C168" s="20" t="s">
        <v>873</v>
      </c>
      <c r="D168" s="19">
        <v>0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2</v>
      </c>
      <c r="M168" s="29">
        <f t="shared" si="48"/>
        <v>2</v>
      </c>
      <c r="N168" s="22">
        <v>0</v>
      </c>
      <c r="O168" s="19">
        <v>0</v>
      </c>
      <c r="P168" s="29">
        <f t="shared" si="49"/>
        <v>2</v>
      </c>
      <c r="Q168" s="23">
        <v>0</v>
      </c>
    </row>
    <row r="169" spans="1:17" s="24" customFormat="1" ht="24.95" customHeight="1">
      <c r="A169" s="25"/>
      <c r="B169" s="26" t="s">
        <v>41</v>
      </c>
      <c r="C169" s="27"/>
      <c r="D169" s="28">
        <f t="shared" ref="D169:Q169" si="50">SUM(D158:D168)</f>
        <v>31</v>
      </c>
      <c r="E169" s="28">
        <f t="shared" si="50"/>
        <v>116</v>
      </c>
      <c r="F169" s="28">
        <f t="shared" si="50"/>
        <v>520</v>
      </c>
      <c r="G169" s="28">
        <f t="shared" si="50"/>
        <v>2314</v>
      </c>
      <c r="H169" s="28">
        <f t="shared" si="50"/>
        <v>108</v>
      </c>
      <c r="I169" s="28">
        <f t="shared" si="50"/>
        <v>168</v>
      </c>
      <c r="J169" s="28">
        <f t="shared" si="50"/>
        <v>27</v>
      </c>
      <c r="K169" s="28">
        <f t="shared" si="50"/>
        <v>19</v>
      </c>
      <c r="L169" s="28">
        <f t="shared" si="50"/>
        <v>502</v>
      </c>
      <c r="M169" s="28">
        <f t="shared" si="50"/>
        <v>3805</v>
      </c>
      <c r="N169" s="28">
        <f t="shared" si="50"/>
        <v>0</v>
      </c>
      <c r="O169" s="28">
        <f t="shared" si="50"/>
        <v>66</v>
      </c>
      <c r="P169" s="28">
        <f t="shared" si="50"/>
        <v>3871</v>
      </c>
      <c r="Q169" s="28">
        <f t="shared" si="50"/>
        <v>0</v>
      </c>
    </row>
    <row r="170" spans="1:17" s="24" customFormat="1" ht="24.95" customHeight="1">
      <c r="A170" s="25"/>
      <c r="B170" s="26" t="s">
        <v>236</v>
      </c>
      <c r="C170" s="27"/>
      <c r="D170" s="28">
        <f>D169</f>
        <v>31</v>
      </c>
      <c r="E170" s="28">
        <f t="shared" ref="E170:Q170" si="51">E169</f>
        <v>116</v>
      </c>
      <c r="F170" s="28">
        <f t="shared" si="51"/>
        <v>520</v>
      </c>
      <c r="G170" s="28">
        <f t="shared" si="51"/>
        <v>2314</v>
      </c>
      <c r="H170" s="28">
        <f t="shared" si="51"/>
        <v>108</v>
      </c>
      <c r="I170" s="28">
        <f t="shared" si="51"/>
        <v>168</v>
      </c>
      <c r="J170" s="28">
        <f t="shared" si="51"/>
        <v>27</v>
      </c>
      <c r="K170" s="28">
        <f t="shared" si="51"/>
        <v>19</v>
      </c>
      <c r="L170" s="28">
        <f t="shared" si="51"/>
        <v>502</v>
      </c>
      <c r="M170" s="28">
        <f t="shared" si="51"/>
        <v>3805</v>
      </c>
      <c r="N170" s="28">
        <f t="shared" si="51"/>
        <v>0</v>
      </c>
      <c r="O170" s="28">
        <f t="shared" si="51"/>
        <v>66</v>
      </c>
      <c r="P170" s="28">
        <f t="shared" si="51"/>
        <v>3871</v>
      </c>
      <c r="Q170" s="28">
        <f t="shared" si="51"/>
        <v>0</v>
      </c>
    </row>
    <row r="171" spans="1:17" s="24" customFormat="1" ht="24.95" customHeight="1">
      <c r="A171" s="19">
        <v>131</v>
      </c>
      <c r="B171" s="19">
        <v>8</v>
      </c>
      <c r="C171" s="20" t="s">
        <v>874</v>
      </c>
      <c r="D171" s="19">
        <v>0</v>
      </c>
      <c r="E171" s="19">
        <v>1</v>
      </c>
      <c r="F171" s="19">
        <v>2</v>
      </c>
      <c r="G171" s="19">
        <v>53</v>
      </c>
      <c r="H171" s="19">
        <v>4</v>
      </c>
      <c r="I171" s="19">
        <v>0</v>
      </c>
      <c r="J171" s="19">
        <v>2</v>
      </c>
      <c r="K171" s="19">
        <v>0</v>
      </c>
      <c r="L171" s="19">
        <v>10</v>
      </c>
      <c r="M171" s="29">
        <f t="shared" ref="M171:M180" si="52">SUM(D171:L171)</f>
        <v>72</v>
      </c>
      <c r="N171" s="22">
        <v>0</v>
      </c>
      <c r="O171" s="19">
        <v>4</v>
      </c>
      <c r="P171" s="29">
        <f>SUM(M171+O171)</f>
        <v>76</v>
      </c>
      <c r="Q171" s="23">
        <v>0</v>
      </c>
    </row>
    <row r="172" spans="1:17" s="24" customFormat="1" ht="24.95" customHeight="1">
      <c r="A172" s="19">
        <v>132</v>
      </c>
      <c r="B172" s="19">
        <v>8</v>
      </c>
      <c r="C172" s="20" t="s">
        <v>875</v>
      </c>
      <c r="D172" s="19">
        <v>0</v>
      </c>
      <c r="E172" s="19">
        <v>0</v>
      </c>
      <c r="F172" s="19">
        <v>0</v>
      </c>
      <c r="G172" s="19">
        <v>8</v>
      </c>
      <c r="H172" s="19">
        <v>0</v>
      </c>
      <c r="I172" s="19">
        <v>0</v>
      </c>
      <c r="J172" s="19">
        <v>0</v>
      </c>
      <c r="K172" s="19">
        <v>0</v>
      </c>
      <c r="L172" s="19">
        <v>1</v>
      </c>
      <c r="M172" s="29">
        <f t="shared" si="52"/>
        <v>9</v>
      </c>
      <c r="N172" s="22">
        <v>0</v>
      </c>
      <c r="O172" s="19">
        <v>0</v>
      </c>
      <c r="P172" s="29">
        <f t="shared" ref="P172:P180" si="53">SUM(M172+O172)</f>
        <v>9</v>
      </c>
      <c r="Q172" s="23">
        <v>0</v>
      </c>
    </row>
    <row r="173" spans="1:17" s="24" customFormat="1" ht="24.95" customHeight="1">
      <c r="A173" s="19">
        <v>133</v>
      </c>
      <c r="B173" s="19">
        <v>8</v>
      </c>
      <c r="C173" s="20" t="s">
        <v>876</v>
      </c>
      <c r="D173" s="19">
        <v>0</v>
      </c>
      <c r="E173" s="19">
        <v>0</v>
      </c>
      <c r="F173" s="19">
        <v>0</v>
      </c>
      <c r="G173" s="19">
        <v>1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29">
        <f t="shared" si="52"/>
        <v>1</v>
      </c>
      <c r="N173" s="22">
        <v>0</v>
      </c>
      <c r="O173" s="19">
        <v>0</v>
      </c>
      <c r="P173" s="29">
        <f t="shared" si="53"/>
        <v>1</v>
      </c>
      <c r="Q173" s="23">
        <v>0</v>
      </c>
    </row>
    <row r="174" spans="1:17" s="24" customFormat="1" ht="24.95" customHeight="1">
      <c r="A174" s="19">
        <v>134</v>
      </c>
      <c r="B174" s="19">
        <v>8</v>
      </c>
      <c r="C174" s="20" t="s">
        <v>877</v>
      </c>
      <c r="D174" s="19">
        <v>0</v>
      </c>
      <c r="E174" s="19">
        <v>0</v>
      </c>
      <c r="F174" s="19">
        <v>0</v>
      </c>
      <c r="G174" s="19">
        <v>2</v>
      </c>
      <c r="H174" s="19">
        <v>0</v>
      </c>
      <c r="I174" s="19">
        <v>0</v>
      </c>
      <c r="J174" s="19">
        <v>0</v>
      </c>
      <c r="K174" s="19">
        <v>0</v>
      </c>
      <c r="L174" s="19">
        <v>2</v>
      </c>
      <c r="M174" s="29">
        <f t="shared" si="52"/>
        <v>4</v>
      </c>
      <c r="N174" s="22">
        <v>0</v>
      </c>
      <c r="O174" s="19">
        <v>0</v>
      </c>
      <c r="P174" s="29">
        <f t="shared" si="53"/>
        <v>4</v>
      </c>
      <c r="Q174" s="23">
        <v>0</v>
      </c>
    </row>
    <row r="175" spans="1:17" s="24" customFormat="1" ht="24.95" customHeight="1">
      <c r="A175" s="19">
        <v>135</v>
      </c>
      <c r="B175" s="19">
        <v>8</v>
      </c>
      <c r="C175" s="20" t="s">
        <v>878</v>
      </c>
      <c r="D175" s="19">
        <v>0</v>
      </c>
      <c r="E175" s="19">
        <v>18</v>
      </c>
      <c r="F175" s="19">
        <v>0</v>
      </c>
      <c r="G175" s="19">
        <v>11</v>
      </c>
      <c r="H175" s="19">
        <v>1</v>
      </c>
      <c r="I175" s="19">
        <v>0</v>
      </c>
      <c r="J175" s="19">
        <v>0</v>
      </c>
      <c r="K175" s="19">
        <v>0</v>
      </c>
      <c r="L175" s="19">
        <v>3</v>
      </c>
      <c r="M175" s="29">
        <f t="shared" si="52"/>
        <v>33</v>
      </c>
      <c r="N175" s="22">
        <v>0</v>
      </c>
      <c r="O175" s="19">
        <v>0</v>
      </c>
      <c r="P175" s="29">
        <f t="shared" si="53"/>
        <v>33</v>
      </c>
      <c r="Q175" s="23">
        <v>0</v>
      </c>
    </row>
    <row r="176" spans="1:17" s="24" customFormat="1" ht="24.95" customHeight="1">
      <c r="A176" s="19">
        <v>136</v>
      </c>
      <c r="B176" s="19">
        <v>8</v>
      </c>
      <c r="C176" s="20" t="s">
        <v>879</v>
      </c>
      <c r="D176" s="19">
        <v>0</v>
      </c>
      <c r="E176" s="19">
        <v>4</v>
      </c>
      <c r="F176" s="19">
        <v>0</v>
      </c>
      <c r="G176" s="19">
        <v>36</v>
      </c>
      <c r="H176" s="19">
        <v>0</v>
      </c>
      <c r="I176" s="19">
        <v>0</v>
      </c>
      <c r="J176" s="19">
        <v>1</v>
      </c>
      <c r="K176" s="19">
        <v>0</v>
      </c>
      <c r="L176" s="19">
        <v>4</v>
      </c>
      <c r="M176" s="29">
        <f t="shared" si="52"/>
        <v>45</v>
      </c>
      <c r="N176" s="22">
        <v>0</v>
      </c>
      <c r="O176" s="19">
        <v>0</v>
      </c>
      <c r="P176" s="29">
        <f t="shared" si="53"/>
        <v>45</v>
      </c>
      <c r="Q176" s="23">
        <v>0</v>
      </c>
    </row>
    <row r="177" spans="1:17" s="24" customFormat="1" ht="24.95" customHeight="1">
      <c r="A177" s="19">
        <v>137</v>
      </c>
      <c r="B177" s="19">
        <v>8</v>
      </c>
      <c r="C177" s="20" t="s">
        <v>880</v>
      </c>
      <c r="D177" s="19">
        <v>0</v>
      </c>
      <c r="E177" s="19">
        <v>0</v>
      </c>
      <c r="F177" s="19">
        <v>0</v>
      </c>
      <c r="G177" s="19">
        <v>36</v>
      </c>
      <c r="H177" s="19">
        <v>0</v>
      </c>
      <c r="I177" s="19">
        <v>0</v>
      </c>
      <c r="J177" s="19">
        <v>0</v>
      </c>
      <c r="K177" s="19">
        <v>0</v>
      </c>
      <c r="L177" s="19">
        <v>1</v>
      </c>
      <c r="M177" s="29">
        <f t="shared" si="52"/>
        <v>37</v>
      </c>
      <c r="N177" s="22">
        <v>0</v>
      </c>
      <c r="O177" s="19">
        <v>0</v>
      </c>
      <c r="P177" s="29">
        <f t="shared" si="53"/>
        <v>37</v>
      </c>
      <c r="Q177" s="23">
        <v>0</v>
      </c>
    </row>
    <row r="178" spans="1:17" s="24" customFormat="1" ht="24.95" customHeight="1">
      <c r="A178" s="19">
        <v>138</v>
      </c>
      <c r="B178" s="19">
        <v>8</v>
      </c>
      <c r="C178" s="20" t="s">
        <v>881</v>
      </c>
      <c r="D178" s="19">
        <v>5</v>
      </c>
      <c r="E178" s="19">
        <v>25</v>
      </c>
      <c r="F178" s="19">
        <v>16</v>
      </c>
      <c r="G178" s="19">
        <v>397</v>
      </c>
      <c r="H178" s="19">
        <v>10</v>
      </c>
      <c r="I178" s="19">
        <v>7</v>
      </c>
      <c r="J178" s="19">
        <v>7</v>
      </c>
      <c r="K178" s="19">
        <v>2</v>
      </c>
      <c r="L178" s="19">
        <v>36</v>
      </c>
      <c r="M178" s="29">
        <f t="shared" si="52"/>
        <v>505</v>
      </c>
      <c r="N178" s="22">
        <v>0</v>
      </c>
      <c r="O178" s="19">
        <v>7</v>
      </c>
      <c r="P178" s="29">
        <f t="shared" si="53"/>
        <v>512</v>
      </c>
      <c r="Q178" s="23">
        <v>0</v>
      </c>
    </row>
    <row r="179" spans="1:17" s="24" customFormat="1" ht="24.95" customHeight="1">
      <c r="A179" s="19">
        <v>139</v>
      </c>
      <c r="B179" s="19">
        <v>8</v>
      </c>
      <c r="C179" s="20" t="s">
        <v>882</v>
      </c>
      <c r="D179" s="19">
        <v>1</v>
      </c>
      <c r="E179" s="19">
        <v>2</v>
      </c>
      <c r="F179" s="19">
        <v>2</v>
      </c>
      <c r="G179" s="19">
        <v>53</v>
      </c>
      <c r="H179" s="19">
        <v>0</v>
      </c>
      <c r="I179" s="19">
        <v>0</v>
      </c>
      <c r="J179" s="19">
        <v>0</v>
      </c>
      <c r="K179" s="19">
        <v>0</v>
      </c>
      <c r="L179" s="19">
        <v>10</v>
      </c>
      <c r="M179" s="29">
        <f t="shared" si="52"/>
        <v>68</v>
      </c>
      <c r="N179" s="22">
        <v>0</v>
      </c>
      <c r="O179" s="19">
        <v>2</v>
      </c>
      <c r="P179" s="29">
        <f t="shared" si="53"/>
        <v>70</v>
      </c>
      <c r="Q179" s="23">
        <v>0</v>
      </c>
    </row>
    <row r="180" spans="1:17" s="24" customFormat="1" ht="24.95" customHeight="1">
      <c r="A180" s="19">
        <v>140</v>
      </c>
      <c r="B180" s="19">
        <v>8</v>
      </c>
      <c r="C180" s="20" t="s">
        <v>883</v>
      </c>
      <c r="D180" s="19">
        <v>2</v>
      </c>
      <c r="E180" s="19">
        <v>0</v>
      </c>
      <c r="F180" s="19">
        <v>2</v>
      </c>
      <c r="G180" s="19">
        <v>176</v>
      </c>
      <c r="H180" s="19">
        <v>1</v>
      </c>
      <c r="I180" s="19">
        <v>5</v>
      </c>
      <c r="J180" s="19">
        <v>4</v>
      </c>
      <c r="K180" s="19">
        <v>0</v>
      </c>
      <c r="L180" s="19">
        <v>13</v>
      </c>
      <c r="M180" s="29">
        <f t="shared" si="52"/>
        <v>203</v>
      </c>
      <c r="N180" s="22">
        <v>0</v>
      </c>
      <c r="O180" s="19">
        <v>3</v>
      </c>
      <c r="P180" s="29">
        <f t="shared" si="53"/>
        <v>206</v>
      </c>
      <c r="Q180" s="23">
        <v>0</v>
      </c>
    </row>
    <row r="181" spans="1:17" s="24" customFormat="1" ht="24.95" customHeight="1">
      <c r="A181" s="25"/>
      <c r="B181" s="26" t="s">
        <v>41</v>
      </c>
      <c r="C181" s="27"/>
      <c r="D181" s="28">
        <f t="shared" ref="D181:Q181" si="54">SUM(D170:D180)</f>
        <v>39</v>
      </c>
      <c r="E181" s="28">
        <f t="shared" si="54"/>
        <v>166</v>
      </c>
      <c r="F181" s="28">
        <f t="shared" si="54"/>
        <v>542</v>
      </c>
      <c r="G181" s="28">
        <f t="shared" si="54"/>
        <v>3087</v>
      </c>
      <c r="H181" s="28">
        <f t="shared" si="54"/>
        <v>124</v>
      </c>
      <c r="I181" s="28">
        <f t="shared" si="54"/>
        <v>180</v>
      </c>
      <c r="J181" s="28">
        <f t="shared" si="54"/>
        <v>41</v>
      </c>
      <c r="K181" s="28">
        <f t="shared" si="54"/>
        <v>21</v>
      </c>
      <c r="L181" s="28">
        <f t="shared" si="54"/>
        <v>582</v>
      </c>
      <c r="M181" s="28">
        <f t="shared" si="54"/>
        <v>4782</v>
      </c>
      <c r="N181" s="28">
        <f t="shared" si="54"/>
        <v>0</v>
      </c>
      <c r="O181" s="28">
        <f t="shared" si="54"/>
        <v>82</v>
      </c>
      <c r="P181" s="28">
        <f t="shared" si="54"/>
        <v>4864</v>
      </c>
      <c r="Q181" s="28">
        <f t="shared" si="54"/>
        <v>0</v>
      </c>
    </row>
    <row r="182" spans="1:17" s="24" customFormat="1" ht="24.95" customHeight="1">
      <c r="A182" s="25"/>
      <c r="B182" s="26" t="s">
        <v>247</v>
      </c>
      <c r="C182" s="27"/>
      <c r="D182" s="28">
        <f>D181</f>
        <v>39</v>
      </c>
      <c r="E182" s="28">
        <f t="shared" ref="E182:Q182" si="55">E181</f>
        <v>166</v>
      </c>
      <c r="F182" s="28">
        <f t="shared" si="55"/>
        <v>542</v>
      </c>
      <c r="G182" s="28">
        <f t="shared" si="55"/>
        <v>3087</v>
      </c>
      <c r="H182" s="28">
        <f t="shared" si="55"/>
        <v>124</v>
      </c>
      <c r="I182" s="28">
        <f t="shared" si="55"/>
        <v>180</v>
      </c>
      <c r="J182" s="28">
        <f t="shared" si="55"/>
        <v>41</v>
      </c>
      <c r="K182" s="28">
        <f t="shared" si="55"/>
        <v>21</v>
      </c>
      <c r="L182" s="28">
        <f t="shared" si="55"/>
        <v>582</v>
      </c>
      <c r="M182" s="28">
        <f t="shared" si="55"/>
        <v>4782</v>
      </c>
      <c r="N182" s="28">
        <f t="shared" si="55"/>
        <v>0</v>
      </c>
      <c r="O182" s="28">
        <f t="shared" si="55"/>
        <v>82</v>
      </c>
      <c r="P182" s="28">
        <f t="shared" si="55"/>
        <v>4864</v>
      </c>
      <c r="Q182" s="28">
        <f t="shared" si="55"/>
        <v>0</v>
      </c>
    </row>
    <row r="183" spans="1:17" s="24" customFormat="1" ht="24.95" customHeight="1">
      <c r="A183" s="19">
        <v>141</v>
      </c>
      <c r="B183" s="19">
        <v>8</v>
      </c>
      <c r="C183" s="20" t="s">
        <v>884</v>
      </c>
      <c r="D183" s="19">
        <v>0</v>
      </c>
      <c r="E183" s="19">
        <v>0</v>
      </c>
      <c r="F183" s="19">
        <v>0</v>
      </c>
      <c r="G183" s="19">
        <v>7</v>
      </c>
      <c r="H183" s="19">
        <v>0</v>
      </c>
      <c r="I183" s="19">
        <v>0</v>
      </c>
      <c r="J183" s="19">
        <v>0</v>
      </c>
      <c r="K183" s="19">
        <v>0</v>
      </c>
      <c r="L183" s="19">
        <v>1</v>
      </c>
      <c r="M183" s="29">
        <f>SUM(D183:L183)</f>
        <v>8</v>
      </c>
      <c r="N183" s="22">
        <v>0</v>
      </c>
      <c r="O183" s="19">
        <v>0</v>
      </c>
      <c r="P183" s="29">
        <f>SUM(M183+O183)</f>
        <v>8</v>
      </c>
      <c r="Q183" s="23">
        <v>0</v>
      </c>
    </row>
    <row r="184" spans="1:17" s="24" customFormat="1" ht="24.95" customHeight="1">
      <c r="A184" s="25"/>
      <c r="B184" s="26" t="s">
        <v>97</v>
      </c>
      <c r="C184" s="27"/>
      <c r="D184" s="28">
        <f t="shared" ref="D184:Q184" si="56">SUM(D182:D183)</f>
        <v>39</v>
      </c>
      <c r="E184" s="28">
        <f t="shared" si="56"/>
        <v>166</v>
      </c>
      <c r="F184" s="28">
        <f t="shared" si="56"/>
        <v>542</v>
      </c>
      <c r="G184" s="28">
        <f t="shared" si="56"/>
        <v>3094</v>
      </c>
      <c r="H184" s="28">
        <f t="shared" si="56"/>
        <v>124</v>
      </c>
      <c r="I184" s="28">
        <f t="shared" si="56"/>
        <v>180</v>
      </c>
      <c r="J184" s="28">
        <f t="shared" si="56"/>
        <v>41</v>
      </c>
      <c r="K184" s="28">
        <f t="shared" si="56"/>
        <v>21</v>
      </c>
      <c r="L184" s="28">
        <f t="shared" si="56"/>
        <v>583</v>
      </c>
      <c r="M184" s="28">
        <f t="shared" si="56"/>
        <v>4790</v>
      </c>
      <c r="N184" s="28">
        <f t="shared" si="56"/>
        <v>0</v>
      </c>
      <c r="O184" s="28">
        <f t="shared" si="56"/>
        <v>82</v>
      </c>
      <c r="P184" s="28">
        <f t="shared" si="56"/>
        <v>4872</v>
      </c>
      <c r="Q184" s="28">
        <f t="shared" si="56"/>
        <v>0</v>
      </c>
    </row>
    <row r="185" spans="1:17" ht="15.75">
      <c r="A185" s="5"/>
      <c r="B185" s="5"/>
      <c r="C185" s="6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7"/>
    </row>
    <row r="186" spans="1:17" ht="15.75">
      <c r="A186" s="31"/>
      <c r="B186" s="31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P186" s="31"/>
      <c r="Q186" s="33"/>
    </row>
    <row r="187" spans="1:17" ht="15.75">
      <c r="A187" s="31"/>
      <c r="B187" s="31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P187" s="31"/>
      <c r="Q187" s="33"/>
    </row>
    <row r="188" spans="1:17" ht="15.75">
      <c r="A188" s="31"/>
      <c r="B188" s="31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P188" s="31"/>
      <c r="Q188" s="33"/>
    </row>
    <row r="189" spans="1:17" ht="15.75">
      <c r="A189" s="31"/>
      <c r="B189" s="31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P189" s="31"/>
      <c r="Q189" s="33"/>
    </row>
    <row r="190" spans="1:17" ht="15.75">
      <c r="A190" s="31"/>
      <c r="B190" s="31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3"/>
    </row>
    <row r="191" spans="1:17" ht="15.75">
      <c r="A191" s="31"/>
      <c r="B191" s="31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3"/>
    </row>
    <row r="192" spans="1:17" ht="15.75">
      <c r="A192" s="31"/>
      <c r="B192" s="31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3"/>
    </row>
    <row r="193" spans="1:17" ht="15.75">
      <c r="A193" s="31"/>
      <c r="B193" s="31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3"/>
    </row>
    <row r="194" spans="1:17" ht="15.75">
      <c r="A194" s="31"/>
      <c r="B194" s="31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3"/>
    </row>
    <row r="195" spans="1:17" ht="15.75">
      <c r="A195" s="31"/>
      <c r="B195" s="31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3"/>
    </row>
    <row r="196" spans="1:17" ht="15.75">
      <c r="A196" s="31"/>
      <c r="B196" s="31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3"/>
    </row>
    <row r="197" spans="1:17" ht="15.75">
      <c r="A197" s="31"/>
      <c r="B197" s="31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3"/>
    </row>
    <row r="198" spans="1:17" ht="15.75">
      <c r="A198" s="31"/>
      <c r="B198" s="31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3"/>
    </row>
    <row r="199" spans="1:17" ht="15.75">
      <c r="A199" s="31"/>
      <c r="B199" s="31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3"/>
    </row>
    <row r="200" spans="1:17" ht="15.75">
      <c r="A200" s="31"/>
      <c r="B200" s="31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3"/>
    </row>
    <row r="201" spans="1:17" ht="15.75">
      <c r="A201" s="31"/>
      <c r="B201" s="31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3"/>
    </row>
    <row r="202" spans="1:17" ht="15.75">
      <c r="A202" s="31"/>
      <c r="B202" s="31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3"/>
    </row>
    <row r="203" spans="1:17" ht="15.75">
      <c r="A203" s="31"/>
      <c r="B203" s="31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3"/>
    </row>
    <row r="204" spans="1:17" ht="15.75">
      <c r="A204" s="31"/>
      <c r="B204" s="31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3"/>
    </row>
    <row r="205" spans="1:17" ht="15.75">
      <c r="A205" s="31"/>
      <c r="B205" s="31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3"/>
    </row>
    <row r="206" spans="1:17" ht="15.75">
      <c r="A206" s="31"/>
      <c r="B206" s="31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3"/>
    </row>
    <row r="207" spans="1:17" ht="15.75">
      <c r="A207" s="31"/>
      <c r="B207" s="31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3"/>
    </row>
    <row r="208" spans="1:17" ht="15.75">
      <c r="A208" s="31"/>
      <c r="B208" s="31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3"/>
    </row>
    <row r="209" spans="1:17" ht="15.75">
      <c r="A209" s="31"/>
      <c r="B209" s="31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3"/>
    </row>
    <row r="210" spans="1:17" ht="15.75">
      <c r="A210" s="31"/>
      <c r="B210" s="31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3"/>
    </row>
    <row r="211" spans="1:17" ht="15.75">
      <c r="A211" s="31"/>
      <c r="B211" s="31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3"/>
    </row>
    <row r="212" spans="1:17" ht="15.75">
      <c r="A212" s="31"/>
      <c r="B212" s="31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3"/>
    </row>
    <row r="213" spans="1:17" ht="15.75">
      <c r="A213" s="31"/>
      <c r="B213" s="31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3"/>
    </row>
    <row r="214" spans="1:17" ht="15.75">
      <c r="A214" s="31"/>
      <c r="B214" s="31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3"/>
    </row>
    <row r="215" spans="1:17" ht="15.75">
      <c r="A215" s="31"/>
      <c r="B215" s="31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3"/>
    </row>
    <row r="216" spans="1:17" ht="15.75">
      <c r="A216" s="31"/>
      <c r="B216" s="31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3"/>
    </row>
    <row r="217" spans="1:17" ht="15.75">
      <c r="A217" s="31"/>
      <c r="B217" s="31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3"/>
    </row>
    <row r="218" spans="1:17" ht="15.75">
      <c r="A218" s="31"/>
      <c r="B218" s="31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3"/>
    </row>
    <row r="219" spans="1:17" ht="15.75">
      <c r="A219" s="31"/>
      <c r="B219" s="31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3"/>
    </row>
    <row r="220" spans="1:17" ht="15.75">
      <c r="A220" s="31"/>
      <c r="B220" s="31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3"/>
    </row>
    <row r="221" spans="1:17" ht="15.75">
      <c r="A221" s="31"/>
      <c r="B221" s="31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3"/>
    </row>
    <row r="222" spans="1:17" ht="15.75">
      <c r="A222" s="31"/>
      <c r="B222" s="31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3"/>
    </row>
    <row r="223" spans="1:17" ht="15.75">
      <c r="A223" s="31"/>
      <c r="B223" s="31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3"/>
    </row>
    <row r="224" spans="1:17" ht="15.75">
      <c r="A224" s="31"/>
      <c r="B224" s="31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3"/>
    </row>
    <row r="225" spans="1:17" ht="15.75">
      <c r="A225" s="31"/>
      <c r="B225" s="31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3"/>
    </row>
    <row r="226" spans="1:17" ht="15.75">
      <c r="A226" s="31"/>
      <c r="B226" s="31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3"/>
    </row>
    <row r="227" spans="1:17" ht="15.75">
      <c r="A227" s="31"/>
      <c r="B227" s="31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3"/>
    </row>
    <row r="228" spans="1:17" ht="15.75">
      <c r="A228" s="31"/>
      <c r="B228" s="31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3"/>
    </row>
    <row r="229" spans="1:17" ht="15.75">
      <c r="A229" s="31"/>
      <c r="B229" s="31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3"/>
    </row>
    <row r="230" spans="1:17" ht="15.75">
      <c r="A230" s="31"/>
      <c r="B230" s="31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3"/>
    </row>
    <row r="231" spans="1:17" ht="15.75">
      <c r="A231" s="31"/>
      <c r="B231" s="31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3"/>
    </row>
    <row r="232" spans="1:17" ht="15.75">
      <c r="A232" s="31"/>
      <c r="B232" s="31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3"/>
    </row>
    <row r="233" spans="1:17" ht="15.75">
      <c r="A233" s="31"/>
      <c r="B233" s="31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3"/>
    </row>
    <row r="234" spans="1:17" ht="15.75">
      <c r="A234" s="31"/>
      <c r="B234" s="31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3"/>
    </row>
    <row r="235" spans="1:17" ht="15.75">
      <c r="A235" s="31"/>
      <c r="B235" s="31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3"/>
    </row>
    <row r="236" spans="1:17" ht="15.75">
      <c r="A236" s="31"/>
      <c r="B236" s="31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3"/>
    </row>
    <row r="237" spans="1:17" ht="15.75">
      <c r="A237" s="31"/>
      <c r="B237" s="31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3"/>
    </row>
    <row r="238" spans="1:17" ht="15.75">
      <c r="A238" s="31"/>
      <c r="B238" s="31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3"/>
    </row>
    <row r="239" spans="1:17" ht="15.75">
      <c r="A239" s="31"/>
      <c r="B239" s="31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3"/>
    </row>
    <row r="240" spans="1:17" ht="15.75">
      <c r="A240" s="31"/>
      <c r="B240" s="31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3"/>
    </row>
    <row r="241" spans="1:17" ht="15.75">
      <c r="A241" s="31"/>
      <c r="B241" s="31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3"/>
    </row>
    <row r="242" spans="1:17" ht="15.75">
      <c r="A242" s="31"/>
      <c r="B242" s="31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3"/>
    </row>
    <row r="243" spans="1:17" ht="15.75">
      <c r="A243" s="31"/>
      <c r="B243" s="31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3"/>
    </row>
    <row r="244" spans="1:17" ht="15.75">
      <c r="A244" s="31"/>
      <c r="B244" s="31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3"/>
    </row>
    <row r="245" spans="1:17" ht="15.75">
      <c r="A245" s="31"/>
      <c r="B245" s="31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3"/>
    </row>
    <row r="246" spans="1:17" ht="15.75">
      <c r="A246" s="31"/>
      <c r="B246" s="31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3"/>
    </row>
    <row r="247" spans="1:17" ht="15.75">
      <c r="A247" s="31"/>
      <c r="B247" s="31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3"/>
    </row>
    <row r="248" spans="1:17" ht="15.75">
      <c r="A248" s="31"/>
      <c r="B248" s="31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3"/>
    </row>
    <row r="249" spans="1:17" ht="15.75">
      <c r="A249" s="31"/>
      <c r="B249" s="31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3"/>
    </row>
    <row r="250" spans="1:17" ht="15.75">
      <c r="A250" s="31"/>
      <c r="B250" s="31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3"/>
    </row>
    <row r="251" spans="1:17" ht="15.75">
      <c r="A251" s="31"/>
      <c r="B251" s="31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3"/>
    </row>
    <row r="252" spans="1:17" ht="15.75">
      <c r="A252" s="31"/>
      <c r="B252" s="31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3"/>
    </row>
    <row r="253" spans="1:17" ht="15.75">
      <c r="A253" s="31"/>
      <c r="B253" s="31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3"/>
    </row>
    <row r="254" spans="1:17" ht="15.75">
      <c r="A254" s="31"/>
      <c r="B254" s="31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3"/>
    </row>
    <row r="255" spans="1:17" ht="15.75">
      <c r="A255" s="31"/>
      <c r="B255" s="31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3"/>
    </row>
    <row r="256" spans="1:17" ht="15.75">
      <c r="A256" s="31"/>
      <c r="B256" s="31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3"/>
    </row>
    <row r="257" spans="1:17" ht="15.75">
      <c r="A257" s="31"/>
      <c r="B257" s="31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3"/>
    </row>
    <row r="258" spans="1:17" ht="15.75">
      <c r="A258" s="31"/>
      <c r="B258" s="31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3"/>
    </row>
    <row r="259" spans="1:17" ht="15.75">
      <c r="A259" s="31"/>
      <c r="B259" s="31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3"/>
    </row>
    <row r="260" spans="1:17" ht="15.75">
      <c r="A260" s="31"/>
      <c r="B260" s="31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3"/>
    </row>
    <row r="261" spans="1:17" ht="15.75">
      <c r="A261" s="31"/>
      <c r="B261" s="31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3"/>
    </row>
    <row r="262" spans="1:17" ht="15.75">
      <c r="A262" s="31"/>
      <c r="B262" s="31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3"/>
    </row>
    <row r="263" spans="1:17" ht="15.75">
      <c r="A263" s="31"/>
      <c r="B263" s="31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3"/>
    </row>
    <row r="264" spans="1:17" ht="15.75">
      <c r="A264" s="31"/>
      <c r="B264" s="31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3"/>
    </row>
    <row r="265" spans="1:17" ht="15.75">
      <c r="A265" s="31"/>
      <c r="B265" s="31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3"/>
    </row>
    <row r="266" spans="1:17" ht="15.75">
      <c r="A266" s="31"/>
      <c r="B266" s="31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3"/>
    </row>
    <row r="267" spans="1:17" ht="15.75">
      <c r="A267" s="31"/>
      <c r="B267" s="31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3"/>
    </row>
    <row r="268" spans="1:17" ht="15.75">
      <c r="A268" s="31"/>
      <c r="B268" s="31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3"/>
    </row>
    <row r="269" spans="1:17" ht="15.75">
      <c r="A269" s="31"/>
      <c r="B269" s="31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3"/>
    </row>
    <row r="270" spans="1:17" ht="15.75">
      <c r="A270" s="31"/>
      <c r="B270" s="31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3"/>
    </row>
    <row r="271" spans="1:17" ht="15.75">
      <c r="A271" s="31"/>
      <c r="B271" s="31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3"/>
    </row>
    <row r="272" spans="1:17" ht="15.75">
      <c r="A272" s="31"/>
      <c r="B272" s="31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3"/>
    </row>
    <row r="273" spans="1:17" ht="15.75">
      <c r="A273" s="31"/>
      <c r="B273" s="31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3"/>
    </row>
    <row r="274" spans="1:17" ht="15.75">
      <c r="A274" s="31"/>
      <c r="B274" s="31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3"/>
    </row>
    <row r="275" spans="1:17" ht="15.75">
      <c r="A275" s="31"/>
      <c r="B275" s="31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3"/>
    </row>
    <row r="276" spans="1:17" ht="15.75">
      <c r="A276" s="31"/>
      <c r="B276" s="31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3"/>
    </row>
    <row r="277" spans="1:17" ht="15.75">
      <c r="A277" s="31"/>
      <c r="B277" s="31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3"/>
    </row>
    <row r="278" spans="1:17" ht="15.75">
      <c r="A278" s="31"/>
      <c r="B278" s="31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3"/>
    </row>
    <row r="279" spans="1:17" ht="15.75">
      <c r="A279" s="31"/>
      <c r="B279" s="31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3"/>
    </row>
    <row r="280" spans="1:17" ht="15.75">
      <c r="A280" s="31"/>
      <c r="B280" s="31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3"/>
    </row>
    <row r="281" spans="1:17" ht="15.75">
      <c r="A281" s="31"/>
      <c r="B281" s="31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3"/>
    </row>
    <row r="282" spans="1:17" ht="15.75"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3"/>
    </row>
    <row r="283" spans="1:17" ht="15.75"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3"/>
    </row>
    <row r="284" spans="1:17" ht="15.75"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3"/>
    </row>
    <row r="285" spans="1:17" ht="15.75"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3"/>
    </row>
    <row r="286" spans="1:17" ht="15.75"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3"/>
    </row>
    <row r="287" spans="1:17" ht="15.75"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3"/>
    </row>
    <row r="288" spans="1:17" ht="15.75"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3"/>
    </row>
    <row r="289" spans="3:17" ht="15.75"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3"/>
    </row>
    <row r="290" spans="3:17" ht="15.75"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3"/>
    </row>
    <row r="291" spans="3:17" ht="15.75"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3"/>
    </row>
    <row r="292" spans="3:17" ht="15.75"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3"/>
    </row>
    <row r="293" spans="3:17" ht="15.75"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3"/>
    </row>
    <row r="294" spans="3:17" ht="15.75"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3"/>
    </row>
    <row r="295" spans="3:17" ht="15.75"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3"/>
    </row>
    <row r="296" spans="3:17" ht="15.75"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3"/>
    </row>
    <row r="297" spans="3:17" ht="15.75"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3"/>
    </row>
    <row r="298" spans="3:17" ht="15.75"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3"/>
    </row>
    <row r="299" spans="3:17" ht="15.75"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3"/>
    </row>
    <row r="300" spans="3:17" ht="15.75"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3"/>
    </row>
    <row r="301" spans="3:17" ht="15.75"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3"/>
    </row>
    <row r="302" spans="3:17" ht="15.75"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3"/>
    </row>
    <row r="303" spans="3:17" ht="15.75"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3"/>
    </row>
    <row r="304" spans="3:17" ht="15.75"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3"/>
    </row>
    <row r="305" spans="3:17" ht="15.75"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3"/>
    </row>
    <row r="306" spans="3:17" ht="15.75"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3"/>
    </row>
    <row r="307" spans="3:17" ht="15.75"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3"/>
    </row>
    <row r="308" spans="3:17" ht="15.75"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3"/>
    </row>
    <row r="309" spans="3:17" ht="15.75"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3"/>
    </row>
    <row r="310" spans="3:17" ht="15.75"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3"/>
    </row>
    <row r="311" spans="3:17" ht="15.75"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3"/>
    </row>
    <row r="312" spans="3:17" ht="15.75"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3"/>
    </row>
    <row r="313" spans="3:17" ht="15.75"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3"/>
    </row>
    <row r="314" spans="3:17" ht="15.75"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3"/>
    </row>
    <row r="315" spans="3:17" ht="15.75"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3"/>
    </row>
    <row r="316" spans="3:17" ht="15.75"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3"/>
    </row>
    <row r="317" spans="3:17" ht="15.75"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3"/>
    </row>
    <row r="318" spans="3:17" ht="15.75"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3"/>
    </row>
    <row r="319" spans="3:17" ht="15.75"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3"/>
    </row>
    <row r="320" spans="3:17" ht="15.75"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3"/>
    </row>
    <row r="321" spans="3:17" ht="15.75"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3"/>
    </row>
    <row r="322" spans="3:17" ht="15.75"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3"/>
    </row>
    <row r="323" spans="3:17" ht="15.75"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3"/>
    </row>
    <row r="324" spans="3:17" ht="15.75"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3"/>
    </row>
    <row r="325" spans="3:17" ht="15.75"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3"/>
    </row>
    <row r="326" spans="3:17" ht="15.75"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3"/>
    </row>
    <row r="327" spans="3:17" ht="15.75"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3"/>
    </row>
    <row r="328" spans="3:17" ht="15.75"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3"/>
    </row>
    <row r="329" spans="3:17" ht="15.75"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3"/>
    </row>
    <row r="330" spans="3:17" ht="15.75"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3"/>
    </row>
    <row r="331" spans="3:17" ht="15.75"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3"/>
    </row>
    <row r="332" spans="3:17" ht="15.75"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3"/>
    </row>
    <row r="333" spans="3:17" ht="15.75"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3"/>
    </row>
    <row r="334" spans="3:17" ht="15.75"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3"/>
    </row>
    <row r="335" spans="3:17" ht="15.75"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3"/>
    </row>
    <row r="336" spans="3:17" ht="15.75"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3"/>
    </row>
    <row r="337" spans="3:17" ht="15.75"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3"/>
    </row>
    <row r="338" spans="3:17" ht="15.75"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3"/>
    </row>
    <row r="339" spans="3:17" ht="15.75"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3"/>
    </row>
    <row r="340" spans="3:17" ht="15.75"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3"/>
    </row>
    <row r="341" spans="3:17" ht="15.75"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3"/>
    </row>
    <row r="342" spans="3:17" ht="15.75"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3"/>
    </row>
    <row r="343" spans="3:17" ht="15.75"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3"/>
    </row>
    <row r="344" spans="3:17" ht="15.75"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3"/>
    </row>
    <row r="345" spans="3:17" ht="15.75"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3"/>
    </row>
    <row r="346" spans="3:17" ht="15.75"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3"/>
    </row>
    <row r="347" spans="3:17" ht="15.75"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3"/>
    </row>
    <row r="348" spans="3:17" ht="15.75"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3"/>
    </row>
    <row r="349" spans="3:17" ht="15.75"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3"/>
    </row>
    <row r="350" spans="3:17" ht="15.75"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3"/>
    </row>
    <row r="351" spans="3:17" ht="15.75"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3"/>
    </row>
    <row r="352" spans="3:17" ht="15.75"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3"/>
    </row>
    <row r="353" spans="3:17" ht="15.75"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3"/>
    </row>
    <row r="354" spans="3:17" ht="15.75"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3"/>
    </row>
    <row r="355" spans="3:17" ht="15.75"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3"/>
    </row>
    <row r="356" spans="3:17" ht="15.75"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3"/>
    </row>
    <row r="357" spans="3:17" ht="15.75"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3"/>
    </row>
    <row r="358" spans="3:17" ht="15.75"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3"/>
    </row>
    <row r="359" spans="3:17" ht="15.75"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3"/>
    </row>
    <row r="360" spans="3:17" ht="15.75"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3"/>
    </row>
    <row r="361" spans="3:17" ht="15.75"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3"/>
    </row>
    <row r="362" spans="3:17" ht="15.75"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3"/>
    </row>
    <row r="363" spans="3:17" ht="15.75"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3"/>
    </row>
    <row r="364" spans="3:17" ht="15.75"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3"/>
    </row>
    <row r="365" spans="3:17" ht="15.75"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3"/>
    </row>
    <row r="366" spans="3:17" ht="15.75"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3"/>
    </row>
    <row r="367" spans="3:17" ht="15.75"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3"/>
    </row>
    <row r="368" spans="3:17" ht="15.75"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3"/>
    </row>
    <row r="369" spans="3:17" ht="15.75"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3"/>
    </row>
    <row r="370" spans="3:17" ht="15.75"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3"/>
    </row>
    <row r="371" spans="3:17" ht="15.75"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3"/>
    </row>
    <row r="372" spans="3:17" ht="15.75"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3"/>
    </row>
    <row r="373" spans="3:17" ht="15.75"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3"/>
    </row>
    <row r="374" spans="3:17" ht="15.75"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3"/>
    </row>
    <row r="375" spans="3:17" ht="15.75"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3"/>
    </row>
    <row r="376" spans="3:17" ht="15.75"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3"/>
    </row>
    <row r="377" spans="3:17" ht="15.75"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3"/>
    </row>
    <row r="378" spans="3:17" ht="15.75"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3"/>
    </row>
    <row r="379" spans="3:17" ht="15.75"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3"/>
    </row>
    <row r="380" spans="3:17" ht="15.75"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3"/>
    </row>
    <row r="381" spans="3:17" ht="15.75"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3"/>
    </row>
    <row r="382" spans="3:17" ht="15.75"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3"/>
    </row>
    <row r="383" spans="3:17" ht="15.75"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3"/>
    </row>
    <row r="384" spans="3:17" ht="15.75"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3"/>
    </row>
    <row r="385" spans="3:17" ht="15.75"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3"/>
    </row>
    <row r="386" spans="3:17" ht="15.75"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3"/>
    </row>
    <row r="387" spans="3:17" ht="15.75"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3"/>
    </row>
    <row r="388" spans="3:17" ht="15.75"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3"/>
    </row>
    <row r="389" spans="3:17" ht="15.75"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3"/>
    </row>
    <row r="390" spans="3:17" ht="15.75"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3"/>
    </row>
    <row r="391" spans="3:17" ht="15.75"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3"/>
    </row>
    <row r="392" spans="3:17" ht="15.75"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3"/>
    </row>
    <row r="393" spans="3:17" ht="15.75"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3"/>
    </row>
    <row r="394" spans="3:17" ht="15.75"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3"/>
    </row>
    <row r="395" spans="3:17" ht="15.75"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3"/>
    </row>
    <row r="396" spans="3:17" ht="15.75"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3"/>
    </row>
    <row r="397" spans="3:17" ht="15.75"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3"/>
    </row>
    <row r="398" spans="3:17" ht="15.75"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3"/>
    </row>
    <row r="399" spans="3:17" ht="15.75"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3"/>
    </row>
    <row r="400" spans="3:17" ht="15.75"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3"/>
    </row>
    <row r="401" spans="3:17" ht="15.75"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3"/>
    </row>
    <row r="402" spans="3:17" ht="15.75"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3"/>
    </row>
    <row r="403" spans="3:17" ht="15.75"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3"/>
    </row>
    <row r="404" spans="3:17" ht="15.75"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3"/>
    </row>
    <row r="405" spans="3:17" ht="15.75"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3"/>
    </row>
    <row r="406" spans="3:17" ht="15.75"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3"/>
    </row>
    <row r="407" spans="3:17" ht="15.75"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3"/>
    </row>
    <row r="408" spans="3:17" ht="15.75"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3"/>
    </row>
    <row r="409" spans="3:17" ht="15.75"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3"/>
    </row>
    <row r="410" spans="3:17" ht="15.75"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3"/>
    </row>
    <row r="411" spans="3:17" ht="15.75"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3"/>
    </row>
    <row r="412" spans="3:17" ht="15.75"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3"/>
    </row>
    <row r="413" spans="3:17" ht="15.75"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3"/>
    </row>
    <row r="414" spans="3:17" ht="15.75"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3"/>
    </row>
    <row r="415" spans="3:17" ht="15.75">
      <c r="C415" s="32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3"/>
    </row>
    <row r="416" spans="3:17" ht="15.75">
      <c r="C416" s="32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3"/>
    </row>
    <row r="417" spans="3:17" ht="15.75">
      <c r="C417" s="32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3"/>
    </row>
    <row r="418" spans="3:17" ht="15.75">
      <c r="C418" s="32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3"/>
    </row>
    <row r="419" spans="3:17" ht="15.75">
      <c r="C419" s="32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3"/>
    </row>
    <row r="420" spans="3:17" ht="15.75">
      <c r="C420" s="32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3"/>
    </row>
    <row r="421" spans="3:17" ht="15.75">
      <c r="C421" s="32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3"/>
    </row>
    <row r="422" spans="3:17" ht="15.75">
      <c r="C422" s="32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3"/>
    </row>
    <row r="423" spans="3:17" ht="15.75">
      <c r="C423" s="32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3"/>
    </row>
    <row r="424" spans="3:17" ht="15.75">
      <c r="C424" s="32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3"/>
    </row>
    <row r="425" spans="3:17" ht="15.75">
      <c r="C425" s="32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3"/>
    </row>
    <row r="426" spans="3:17" ht="15.75">
      <c r="C426" s="32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3"/>
    </row>
    <row r="427" spans="3:17" ht="15.75">
      <c r="C427" s="32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3"/>
    </row>
    <row r="428" spans="3:17" ht="15.75">
      <c r="C428" s="32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3"/>
    </row>
    <row r="429" spans="3:17" ht="15.75">
      <c r="C429" s="32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3"/>
    </row>
    <row r="430" spans="3:17" ht="15.75">
      <c r="C430" s="32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3"/>
    </row>
    <row r="431" spans="3:17" ht="15.75">
      <c r="C431" s="32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3"/>
    </row>
    <row r="432" spans="3:17" ht="15.75">
      <c r="C432" s="32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3"/>
    </row>
    <row r="433" spans="3:17" ht="15.75">
      <c r="C433" s="32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3"/>
    </row>
    <row r="434" spans="3:17" ht="15.75">
      <c r="C434" s="32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3"/>
    </row>
    <row r="435" spans="3:17" ht="15.75">
      <c r="C435" s="32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3"/>
    </row>
    <row r="436" spans="3:17" ht="15.75">
      <c r="C436" s="32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3"/>
    </row>
    <row r="437" spans="3:17" ht="15.75">
      <c r="C437" s="32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3"/>
    </row>
    <row r="438" spans="3:17" ht="15.75">
      <c r="C438" s="32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3"/>
    </row>
    <row r="439" spans="3:17" ht="15.75">
      <c r="C439" s="32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3"/>
    </row>
    <row r="440" spans="3:17" ht="15.75">
      <c r="C440" s="32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3"/>
    </row>
    <row r="441" spans="3:17" ht="15.75">
      <c r="C441" s="32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3"/>
    </row>
    <row r="442" spans="3:17" ht="15.75">
      <c r="C442" s="32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3"/>
    </row>
    <row r="443" spans="3:17" ht="15.75">
      <c r="C443" s="32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3"/>
    </row>
    <row r="444" spans="3:17" ht="15.75">
      <c r="C444" s="32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3"/>
    </row>
    <row r="445" spans="3:17" ht="15.75">
      <c r="C445" s="32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3"/>
    </row>
    <row r="446" spans="3:17" ht="15.75">
      <c r="C446" s="32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3"/>
    </row>
    <row r="447" spans="3:17" ht="15.75">
      <c r="C447" s="32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3"/>
    </row>
    <row r="448" spans="3:17" ht="15.75">
      <c r="C448" s="32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3"/>
    </row>
    <row r="449" spans="3:17" ht="15.75">
      <c r="C449" s="32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3"/>
    </row>
    <row r="450" spans="3:17" ht="15.75">
      <c r="C450" s="32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3"/>
    </row>
    <row r="451" spans="3:17" ht="15.75">
      <c r="C451" s="32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3"/>
    </row>
    <row r="452" spans="3:17" ht="15.75">
      <c r="C452" s="32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3"/>
    </row>
    <row r="453" spans="3:17" ht="15.75">
      <c r="C453" s="32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3"/>
    </row>
    <row r="454" spans="3:17" ht="15.75">
      <c r="C454" s="32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3"/>
    </row>
    <row r="455" spans="3:17" ht="15.75">
      <c r="C455" s="32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3"/>
    </row>
    <row r="456" spans="3:17" ht="15.75">
      <c r="C456" s="32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3"/>
    </row>
    <row r="457" spans="3:17" ht="15.75">
      <c r="C457" s="32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3"/>
    </row>
    <row r="458" spans="3:17" ht="15.75">
      <c r="C458" s="32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3"/>
    </row>
    <row r="459" spans="3:17" ht="15.75">
      <c r="C459" s="32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3"/>
    </row>
    <row r="460" spans="3:17" ht="15.75">
      <c r="C460" s="32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3"/>
    </row>
    <row r="461" spans="3:17" ht="15.75">
      <c r="C461" s="32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3"/>
    </row>
    <row r="462" spans="3:17" ht="15.75">
      <c r="C462" s="32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3"/>
    </row>
    <row r="463" spans="3:17" ht="15.75">
      <c r="C463" s="32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3"/>
    </row>
    <row r="464" spans="3:17" ht="15.75">
      <c r="C464" s="32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3"/>
    </row>
    <row r="465" spans="3:17" ht="15.75">
      <c r="C465" s="32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3"/>
    </row>
    <row r="466" spans="3:17" ht="15.75">
      <c r="C466" s="32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3"/>
    </row>
    <row r="467" spans="3:17" ht="15.75">
      <c r="C467" s="32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3"/>
    </row>
    <row r="468" spans="3:17" ht="15.75">
      <c r="C468" s="32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3"/>
    </row>
    <row r="469" spans="3:17" ht="15.75">
      <c r="C469" s="32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3"/>
    </row>
    <row r="470" spans="3:17" ht="15.75">
      <c r="C470" s="32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3"/>
    </row>
    <row r="471" spans="3:17" ht="15.75">
      <c r="C471" s="32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3"/>
    </row>
    <row r="472" spans="3:17" ht="15.75">
      <c r="C472" s="32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3"/>
    </row>
    <row r="473" spans="3:17" ht="15.75">
      <c r="C473" s="32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3"/>
    </row>
    <row r="474" spans="3:17" ht="15.75">
      <c r="C474" s="32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3"/>
    </row>
    <row r="475" spans="3:17" ht="15.75">
      <c r="C475" s="32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3"/>
    </row>
    <row r="476" spans="3:17" ht="15.75">
      <c r="C476" s="32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3"/>
    </row>
    <row r="477" spans="3:17" ht="15.75">
      <c r="C477" s="32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3"/>
    </row>
    <row r="478" spans="3:17" ht="15.75">
      <c r="C478" s="32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3"/>
    </row>
    <row r="479" spans="3:17" ht="15.75">
      <c r="C479" s="32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3"/>
    </row>
    <row r="480" spans="3:17" ht="15.75">
      <c r="C480" s="32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3"/>
    </row>
    <row r="481" spans="3:17" ht="15.75">
      <c r="C481" s="32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3"/>
    </row>
    <row r="482" spans="3:17" ht="15.75">
      <c r="C482" s="32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3"/>
    </row>
    <row r="483" spans="3:17" ht="15.75">
      <c r="C483" s="32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3"/>
    </row>
    <row r="484" spans="3:17" ht="15.75">
      <c r="C484" s="32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3"/>
    </row>
    <row r="485" spans="3:17" ht="15.75">
      <c r="C485" s="32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3"/>
    </row>
    <row r="486" spans="3:17" ht="15.75">
      <c r="C486" s="32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3"/>
    </row>
    <row r="487" spans="3:17" ht="15.75">
      <c r="C487" s="32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3"/>
    </row>
    <row r="488" spans="3:17" ht="15.75">
      <c r="C488" s="32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3"/>
    </row>
    <row r="489" spans="3:17" ht="15.75">
      <c r="C489" s="32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3"/>
    </row>
    <row r="490" spans="3:17" ht="15.75">
      <c r="C490" s="32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3"/>
    </row>
    <row r="491" spans="3:17" ht="15.75">
      <c r="C491" s="32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3"/>
    </row>
    <row r="492" spans="3:17" ht="15.75">
      <c r="C492" s="32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3"/>
    </row>
    <row r="493" spans="3:17" ht="15.75">
      <c r="C493" s="32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3"/>
    </row>
    <row r="494" spans="3:17" ht="15.75">
      <c r="C494" s="32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3"/>
    </row>
    <row r="495" spans="3:17" ht="15.75">
      <c r="C495" s="32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3"/>
    </row>
    <row r="496" spans="3:17" ht="15.75">
      <c r="C496" s="32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3"/>
    </row>
    <row r="497" spans="3:17" ht="15.75">
      <c r="C497" s="32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3"/>
    </row>
    <row r="498" spans="3:17" ht="15.75">
      <c r="C498" s="32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3"/>
    </row>
    <row r="499" spans="3:17" ht="15.75">
      <c r="C499" s="32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3"/>
    </row>
    <row r="500" spans="3:17" ht="15.75">
      <c r="C500" s="32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3"/>
    </row>
    <row r="501" spans="3:17" ht="15.75">
      <c r="C501" s="32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3"/>
    </row>
    <row r="502" spans="3:17" ht="15.75">
      <c r="C502" s="32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3"/>
    </row>
    <row r="503" spans="3:17" ht="15.75">
      <c r="C503" s="32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3"/>
    </row>
    <row r="504" spans="3:17" ht="15.75">
      <c r="C504" s="32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3"/>
    </row>
    <row r="505" spans="3:17" ht="15.75">
      <c r="C505" s="32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3"/>
    </row>
    <row r="506" spans="3:17" ht="15.75">
      <c r="C506" s="32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3"/>
    </row>
    <row r="507" spans="3:17" ht="15.75">
      <c r="C507" s="32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3"/>
    </row>
    <row r="508" spans="3:17" ht="15.75">
      <c r="C508" s="32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3"/>
    </row>
    <row r="509" spans="3:17" ht="15.75">
      <c r="C509" s="32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3"/>
    </row>
    <row r="510" spans="3:17" ht="15.75">
      <c r="C510" s="32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3"/>
    </row>
    <row r="511" spans="3:17" ht="15.75">
      <c r="C511" s="32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3"/>
    </row>
    <row r="512" spans="3:17" ht="15.75">
      <c r="C512" s="32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3"/>
    </row>
    <row r="513" spans="3:17" ht="15.75">
      <c r="C513" s="32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3"/>
    </row>
    <row r="514" spans="3:17" ht="15.75">
      <c r="C514" s="32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3"/>
    </row>
    <row r="515" spans="3:17" ht="15.75">
      <c r="C515" s="32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3"/>
    </row>
    <row r="516" spans="3:17" ht="15.75">
      <c r="C516" s="32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3"/>
    </row>
    <row r="517" spans="3:17" ht="15.75">
      <c r="C517" s="32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3"/>
    </row>
    <row r="518" spans="3:17" ht="15.75">
      <c r="C518" s="32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3"/>
    </row>
    <row r="519" spans="3:17" ht="15.75">
      <c r="C519" s="32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3"/>
    </row>
    <row r="520" spans="3:17" ht="15.75">
      <c r="C520" s="32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3"/>
    </row>
    <row r="521" spans="3:17" ht="15.75">
      <c r="C521" s="32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3"/>
    </row>
    <row r="522" spans="3:17" ht="15.75">
      <c r="C522" s="32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3"/>
    </row>
    <row r="523" spans="3:17" ht="15.75">
      <c r="C523" s="32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3"/>
    </row>
    <row r="524" spans="3:17" ht="15.75">
      <c r="C524" s="32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3"/>
    </row>
    <row r="525" spans="3:17" ht="15.75">
      <c r="C525" s="32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3"/>
    </row>
    <row r="526" spans="3:17" ht="15.75">
      <c r="C526" s="32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3"/>
    </row>
    <row r="527" spans="3:17" ht="15.75">
      <c r="C527" s="32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3"/>
    </row>
    <row r="528" spans="3:17" ht="15.75">
      <c r="C528" s="32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3"/>
    </row>
    <row r="529" spans="3:17" ht="15.75">
      <c r="C529" s="32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3"/>
    </row>
    <row r="530" spans="3:17" ht="15.75">
      <c r="C530" s="32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3"/>
    </row>
    <row r="531" spans="3:17" ht="15.75">
      <c r="C531" s="32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3"/>
    </row>
    <row r="532" spans="3:17" ht="15.75">
      <c r="C532" s="32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3"/>
    </row>
    <row r="533" spans="3:17" ht="15.75">
      <c r="C533" s="32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3"/>
    </row>
    <row r="534" spans="3:17" ht="15.75">
      <c r="C534" s="32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3"/>
    </row>
    <row r="535" spans="3:17" ht="15.75">
      <c r="C535" s="32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3"/>
    </row>
    <row r="536" spans="3:17" ht="15.75">
      <c r="C536" s="32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3"/>
    </row>
    <row r="537" spans="3:17" ht="15.75">
      <c r="C537" s="32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3"/>
    </row>
    <row r="538" spans="3:17" ht="15.75">
      <c r="C538" s="32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3"/>
    </row>
    <row r="539" spans="3:17" ht="15.75">
      <c r="C539" s="32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3"/>
    </row>
    <row r="540" spans="3:17" ht="15.75">
      <c r="C540" s="32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3"/>
    </row>
    <row r="541" spans="3:17" ht="15.75">
      <c r="C541" s="32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3"/>
    </row>
    <row r="542" spans="3:17" ht="15.75">
      <c r="C542" s="32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3"/>
    </row>
    <row r="543" spans="3:17" ht="15.75">
      <c r="C543" s="32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3"/>
    </row>
    <row r="544" spans="3:17" ht="15.75">
      <c r="C544" s="32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3"/>
    </row>
    <row r="545" spans="3:17" ht="15.75">
      <c r="C545" s="32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3"/>
    </row>
    <row r="546" spans="3:17" ht="15.75">
      <c r="C546" s="32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3"/>
    </row>
    <row r="547" spans="3:17" ht="15.75">
      <c r="C547" s="32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3"/>
    </row>
    <row r="548" spans="3:17" ht="15.75">
      <c r="C548" s="32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3"/>
    </row>
    <row r="549" spans="3:17" ht="15.75">
      <c r="C549" s="32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3"/>
    </row>
    <row r="550" spans="3:17" ht="15.75">
      <c r="C550" s="32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3"/>
    </row>
    <row r="551" spans="3:17" ht="15.75">
      <c r="C551" s="32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3"/>
    </row>
    <row r="552" spans="3:17" ht="15.75">
      <c r="C552" s="32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3"/>
    </row>
    <row r="553" spans="3:17" ht="15.75">
      <c r="C553" s="32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3"/>
    </row>
    <row r="554" spans="3:17" ht="15.75">
      <c r="C554" s="32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3"/>
    </row>
    <row r="555" spans="3:17" ht="15.75">
      <c r="C555" s="32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3"/>
    </row>
    <row r="556" spans="3:17" ht="15.75">
      <c r="C556" s="32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3"/>
    </row>
    <row r="557" spans="3:17" ht="15.75">
      <c r="C557" s="32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3"/>
    </row>
    <row r="558" spans="3:17" ht="15.75">
      <c r="C558" s="32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3"/>
    </row>
    <row r="559" spans="3:17" ht="15.75">
      <c r="C559" s="32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3"/>
    </row>
    <row r="560" spans="3:17" ht="15.75">
      <c r="C560" s="32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3"/>
    </row>
    <row r="561" spans="3:17" ht="15.75">
      <c r="C561" s="32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3"/>
    </row>
    <row r="562" spans="3:17" ht="15.75">
      <c r="C562" s="32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3"/>
    </row>
    <row r="563" spans="3:17" ht="15.75">
      <c r="C563" s="32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3"/>
    </row>
    <row r="564" spans="3:17" ht="15.75">
      <c r="C564" s="32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3"/>
    </row>
    <row r="565" spans="3:17" ht="15.75">
      <c r="C565" s="32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3"/>
    </row>
    <row r="566" spans="3:17" ht="15.75">
      <c r="C566" s="32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3"/>
    </row>
    <row r="567" spans="3:17" ht="15.75">
      <c r="C567" s="32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3"/>
    </row>
    <row r="568" spans="3:17" ht="15.75">
      <c r="C568" s="32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3"/>
    </row>
    <row r="569" spans="3:17" ht="15.75">
      <c r="C569" s="32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3"/>
    </row>
    <row r="570" spans="3:17" ht="15.75">
      <c r="C570" s="32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3"/>
    </row>
    <row r="571" spans="3:17" ht="15.75">
      <c r="C571" s="32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3"/>
    </row>
    <row r="572" spans="3:17" ht="15.75">
      <c r="C572" s="32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3"/>
    </row>
    <row r="573" spans="3:17" ht="15.75">
      <c r="C573" s="32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3"/>
    </row>
    <row r="574" spans="3:17" ht="15.75">
      <c r="C574" s="32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3"/>
    </row>
    <row r="575" spans="3:17" ht="15.75">
      <c r="C575" s="32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3"/>
    </row>
    <row r="576" spans="3:17" ht="15.75">
      <c r="C576" s="32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3"/>
    </row>
    <row r="577" spans="3:17" ht="15.75">
      <c r="C577" s="32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3"/>
    </row>
    <row r="578" spans="3:17" ht="15.75">
      <c r="C578" s="32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3"/>
    </row>
    <row r="579" spans="3:17" ht="15.75">
      <c r="C579" s="32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3"/>
    </row>
    <row r="580" spans="3:17" ht="15.75">
      <c r="C580" s="32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3"/>
    </row>
    <row r="581" spans="3:17" ht="15.75">
      <c r="C581" s="32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3"/>
    </row>
    <row r="582" spans="3:17" ht="15.75">
      <c r="C582" s="32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3"/>
    </row>
    <row r="583" spans="3:17" ht="15.75">
      <c r="C583" s="32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3"/>
    </row>
    <row r="584" spans="3:17" ht="15.75">
      <c r="C584" s="32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3"/>
    </row>
    <row r="585" spans="3:17" ht="15.75">
      <c r="C585" s="32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3"/>
    </row>
    <row r="586" spans="3:17" ht="15.75">
      <c r="C586" s="32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3"/>
    </row>
    <row r="587" spans="3:17" ht="15.75">
      <c r="C587" s="32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3"/>
    </row>
    <row r="588" spans="3:17" ht="15.75">
      <c r="C588" s="32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3"/>
    </row>
    <row r="589" spans="3:17" ht="15.75">
      <c r="C589" s="32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3"/>
    </row>
    <row r="590" spans="3:17" ht="15.75">
      <c r="C590" s="32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3"/>
    </row>
    <row r="591" spans="3:17" ht="15.75">
      <c r="C591" s="32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3"/>
    </row>
    <row r="592" spans="3:17" ht="15.75">
      <c r="C592" s="32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3"/>
    </row>
    <row r="593" spans="3:17" ht="15.75">
      <c r="C593" s="32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3"/>
    </row>
    <row r="594" spans="3:17" ht="15.75">
      <c r="C594" s="32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3"/>
    </row>
    <row r="595" spans="3:17" ht="15.75">
      <c r="C595" s="32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3"/>
    </row>
    <row r="596" spans="3:17" ht="15.75">
      <c r="C596" s="32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3"/>
    </row>
    <row r="597" spans="3:17" ht="15.75">
      <c r="C597" s="32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3"/>
    </row>
    <row r="598" spans="3:17" ht="15.75">
      <c r="C598" s="32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</row>
    <row r="599" spans="3:17" ht="15.75">
      <c r="C599" s="32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</row>
    <row r="600" spans="3:17" ht="15.75">
      <c r="C600" s="32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</row>
    <row r="601" spans="3:17" ht="15.75">
      <c r="C601" s="32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</row>
    <row r="602" spans="3:17" ht="15.75">
      <c r="C602" s="32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</row>
    <row r="603" spans="3:17" ht="15.75">
      <c r="C603" s="32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</row>
    <row r="604" spans="3:17" ht="15.75">
      <c r="C604" s="32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</row>
    <row r="605" spans="3:17" ht="15.75">
      <c r="C605" s="32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</row>
    <row r="606" spans="3:17" ht="15.75">
      <c r="C606" s="32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</row>
    <row r="607" spans="3:17" ht="15.75">
      <c r="C607" s="32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</row>
    <row r="608" spans="3:17" ht="15.75">
      <c r="C608" s="32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</row>
    <row r="609" spans="3:17" ht="15.75">
      <c r="C609" s="32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</row>
    <row r="610" spans="3:17" ht="15.75">
      <c r="C610" s="32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</row>
    <row r="611" spans="3:17" ht="15.75">
      <c r="C611" s="32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</row>
    <row r="612" spans="3:17" ht="15.75">
      <c r="C612" s="32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</row>
    <row r="613" spans="3:17" ht="15.75">
      <c r="C613" s="32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</row>
    <row r="614" spans="3:17" ht="15.75">
      <c r="C614" s="32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</row>
    <row r="615" spans="3:17" ht="15.75">
      <c r="C615" s="32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</row>
    <row r="616" spans="3:17" ht="15.75">
      <c r="C616" s="32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</row>
    <row r="617" spans="3:17" ht="15.75">
      <c r="C617" s="32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</row>
    <row r="618" spans="3:17" ht="15.75">
      <c r="C618" s="32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</row>
    <row r="619" spans="3:17" ht="15.75">
      <c r="C619" s="32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</row>
    <row r="620" spans="3:17" ht="15.75">
      <c r="C620" s="32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</row>
    <row r="621" spans="3:17" ht="15.75">
      <c r="C621" s="32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</row>
    <row r="622" spans="3:17" ht="15.75">
      <c r="C622" s="32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</row>
    <row r="623" spans="3:17" ht="15.75">
      <c r="C623" s="32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</row>
    <row r="624" spans="3:17" ht="15.75">
      <c r="C624" s="32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</row>
    <row r="625" spans="3:17" ht="15.75">
      <c r="C625" s="32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</row>
    <row r="626" spans="3:17" ht="15.75">
      <c r="C626" s="32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</row>
    <row r="627" spans="3:17" ht="15.75">
      <c r="C627" s="32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</row>
    <row r="628" spans="3:17" ht="15.75">
      <c r="C628" s="32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</row>
    <row r="629" spans="3:17" ht="15.75">
      <c r="C629" s="32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</row>
    <row r="630" spans="3:17" ht="15.75">
      <c r="C630" s="32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</row>
    <row r="631" spans="3:17" ht="15.75">
      <c r="C631" s="32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</row>
    <row r="632" spans="3:17" ht="15.75">
      <c r="C632" s="32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</row>
    <row r="633" spans="3:17" ht="15.75">
      <c r="C633" s="32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</row>
    <row r="634" spans="3:17" ht="15.75">
      <c r="C634" s="32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</row>
    <row r="635" spans="3:17" ht="15.75">
      <c r="C635" s="32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</row>
    <row r="636" spans="3:17" ht="15.75">
      <c r="C636" s="32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</row>
    <row r="637" spans="3:17" ht="15.75">
      <c r="C637" s="32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</row>
    <row r="638" spans="3:17" ht="15.75">
      <c r="C638" s="32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</row>
    <row r="639" spans="3:17" ht="15.75">
      <c r="C639" s="32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</row>
    <row r="640" spans="3:17" ht="15.75">
      <c r="C640" s="32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</row>
    <row r="641" spans="3:17" ht="15.75">
      <c r="C641" s="32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</row>
    <row r="642" spans="3:17" ht="15.75">
      <c r="C642" s="32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</row>
    <row r="643" spans="3:17" ht="15.75">
      <c r="C643" s="32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</row>
    <row r="644" spans="3:17" ht="15.75">
      <c r="C644" s="32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</row>
    <row r="645" spans="3:17" ht="15.75">
      <c r="C645" s="32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</row>
    <row r="646" spans="3:17" ht="15.75">
      <c r="C646" s="32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</row>
    <row r="647" spans="3:17" ht="15.75">
      <c r="C647" s="32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</row>
    <row r="648" spans="3:17" ht="15.75">
      <c r="C648" s="32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</row>
    <row r="649" spans="3:17" ht="15.75">
      <c r="C649" s="32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</row>
    <row r="650" spans="3:17" ht="15.75">
      <c r="C650" s="32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</row>
    <row r="651" spans="3:17" ht="15.75">
      <c r="C651" s="32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</row>
    <row r="652" spans="3:17" ht="15.75">
      <c r="C652" s="32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</row>
    <row r="653" spans="3:17" ht="15.75">
      <c r="C653" s="32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</row>
    <row r="654" spans="3:17" ht="15.75">
      <c r="C654" s="32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</row>
    <row r="655" spans="3:17" ht="15.75">
      <c r="C655" s="32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</row>
    <row r="656" spans="3:17" ht="15.75">
      <c r="C656" s="32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</row>
    <row r="657" spans="3:17" ht="15.75">
      <c r="C657" s="32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</row>
    <row r="658" spans="3:17" ht="15.75">
      <c r="C658" s="32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</row>
    <row r="659" spans="3:17" ht="15.75">
      <c r="C659" s="32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</row>
    <row r="660" spans="3:17" ht="15.75">
      <c r="C660" s="32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</row>
    <row r="661" spans="3:17" ht="15.75">
      <c r="C661" s="32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</row>
    <row r="662" spans="3:17" ht="15.75">
      <c r="C662" s="32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</row>
    <row r="663" spans="3:17" ht="15.75">
      <c r="C663" s="32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</row>
    <row r="664" spans="3:17" ht="15.75">
      <c r="C664" s="32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</row>
    <row r="665" spans="3:17" ht="15.75">
      <c r="C665" s="32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</row>
    <row r="666" spans="3:17" ht="15.75">
      <c r="C666" s="32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</row>
    <row r="667" spans="3:17" ht="15.75">
      <c r="C667" s="32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</row>
    <row r="668" spans="3:17" ht="15.75">
      <c r="C668" s="32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</row>
    <row r="669" spans="3:17" ht="15.75">
      <c r="C669" s="32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</row>
    <row r="670" spans="3:17" ht="15.75">
      <c r="C670" s="32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</row>
    <row r="671" spans="3:17" ht="15.75">
      <c r="C671" s="32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</row>
    <row r="672" spans="3:17" ht="15.75">
      <c r="C672" s="32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</row>
    <row r="673" spans="3:17" ht="15.75">
      <c r="C673" s="32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</row>
    <row r="674" spans="3:17" ht="15.75">
      <c r="C674" s="32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</row>
    <row r="675" spans="3:17" ht="15.75">
      <c r="C675" s="32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</row>
    <row r="676" spans="3:17" ht="15.75">
      <c r="C676" s="32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</row>
    <row r="677" spans="3:17" ht="15.75">
      <c r="C677" s="32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</row>
    <row r="678" spans="3:17" ht="15.75">
      <c r="C678" s="32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</row>
    <row r="679" spans="3:17" ht="15.75">
      <c r="C679" s="32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</row>
    <row r="680" spans="3:17" ht="15.75">
      <c r="C680" s="32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</row>
    <row r="681" spans="3:17" ht="15.75">
      <c r="C681" s="32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</row>
    <row r="682" spans="3:17" ht="15.75">
      <c r="C682" s="32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</row>
    <row r="683" spans="3:17" ht="15.75">
      <c r="C683" s="32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</row>
    <row r="684" spans="3:17" ht="15.75">
      <c r="C684" s="32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</row>
    <row r="685" spans="3:17" ht="15.75">
      <c r="C685" s="32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</row>
    <row r="686" spans="3:17" ht="15.75">
      <c r="C686" s="32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</row>
    <row r="687" spans="3:17" ht="15.75">
      <c r="C687" s="32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</row>
    <row r="688" spans="3:17" ht="15.75">
      <c r="C688" s="32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</row>
    <row r="689" spans="3:17" ht="15.75">
      <c r="C689" s="32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</row>
    <row r="690" spans="3:17" ht="15.75">
      <c r="C690" s="32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</row>
    <row r="691" spans="3:17" ht="15.75">
      <c r="C691" s="32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</row>
    <row r="692" spans="3:17" ht="15.75">
      <c r="C692" s="32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</row>
    <row r="693" spans="3:17" ht="15.75">
      <c r="C693" s="32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</row>
    <row r="694" spans="3:17" ht="15.75">
      <c r="C694" s="32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</row>
    <row r="695" spans="3:17" ht="15.75">
      <c r="C695" s="32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</row>
    <row r="696" spans="3:17" ht="15.75">
      <c r="C696" s="32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</row>
    <row r="697" spans="3:17" ht="15.75">
      <c r="C697" s="32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</row>
    <row r="698" spans="3:17" ht="15.75">
      <c r="C698" s="32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</row>
    <row r="699" spans="3:17" ht="15.75">
      <c r="C699" s="32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</row>
    <row r="700" spans="3:17" ht="15.75">
      <c r="C700" s="32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</row>
    <row r="701" spans="3:17" ht="15.75">
      <c r="C701" s="32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</row>
    <row r="702" spans="3:17" ht="15.75">
      <c r="C702" s="32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</row>
    <row r="703" spans="3:17" ht="15.75">
      <c r="C703" s="32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</row>
    <row r="704" spans="3:17" ht="15.75">
      <c r="C704" s="32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</row>
    <row r="705" spans="3:17" ht="15.75">
      <c r="C705" s="32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</row>
    <row r="706" spans="3:17" ht="15.75">
      <c r="C706" s="32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</row>
    <row r="707" spans="3:17" ht="15.75">
      <c r="C707" s="32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</row>
    <row r="708" spans="3:17" ht="15.75">
      <c r="C708" s="32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</row>
    <row r="709" spans="3:17" ht="15.75">
      <c r="C709" s="32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</row>
    <row r="710" spans="3:17" ht="15.75">
      <c r="C710" s="32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</row>
    <row r="711" spans="3:17" ht="15.75">
      <c r="C711" s="32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</row>
    <row r="712" spans="3:17" ht="15.75">
      <c r="C712" s="32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</row>
    <row r="713" spans="3:17" ht="15.75">
      <c r="C713" s="32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</row>
    <row r="714" spans="3:17" ht="15.75">
      <c r="C714" s="32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</row>
    <row r="715" spans="3:17" ht="15.75">
      <c r="C715" s="32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</row>
    <row r="716" spans="3:17" ht="15.75">
      <c r="C716" s="32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</row>
    <row r="717" spans="3:17" ht="15.75">
      <c r="C717" s="32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</row>
    <row r="718" spans="3:17" ht="15.75">
      <c r="C718" s="32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</row>
    <row r="719" spans="3:17" ht="15.75">
      <c r="C719" s="32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</row>
    <row r="720" spans="3:17" ht="15.75">
      <c r="C720" s="32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</row>
    <row r="721" spans="3:17" ht="15.75">
      <c r="C721" s="32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</row>
    <row r="722" spans="3:17" ht="15.75">
      <c r="C722" s="32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</row>
    <row r="723" spans="3:17" ht="15.75">
      <c r="C723" s="32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</row>
    <row r="724" spans="3:17" ht="15.75">
      <c r="C724" s="32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</row>
    <row r="725" spans="3:17" ht="15.75">
      <c r="C725" s="32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</row>
    <row r="726" spans="3:17" ht="15.75">
      <c r="C726" s="32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</row>
    <row r="727" spans="3:17" ht="15.75">
      <c r="C727" s="32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</row>
    <row r="728" spans="3:17" ht="15.75">
      <c r="C728" s="32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</row>
    <row r="729" spans="3:17" ht="15.75">
      <c r="C729" s="32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</row>
    <row r="730" spans="3:17" ht="15.75">
      <c r="C730" s="32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</row>
    <row r="731" spans="3:17" ht="15.75">
      <c r="C731" s="32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</row>
    <row r="732" spans="3:17" ht="15.75">
      <c r="C732" s="32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</row>
    <row r="733" spans="3:17" ht="15.75">
      <c r="C733" s="32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</row>
    <row r="734" spans="3:17" ht="15.75">
      <c r="C734" s="32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</row>
    <row r="735" spans="3:17" ht="15.75">
      <c r="C735" s="32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</row>
    <row r="736" spans="3:17" ht="15.75">
      <c r="C736" s="32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</row>
    <row r="737" spans="3:17" ht="15.75">
      <c r="C737" s="32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</row>
    <row r="738" spans="3:17" ht="15.75">
      <c r="C738" s="32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</row>
    <row r="739" spans="3:17" ht="15.75">
      <c r="C739" s="32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</row>
    <row r="740" spans="3:17" ht="15.75">
      <c r="C740" s="32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</row>
    <row r="741" spans="3:17" ht="15.75">
      <c r="C741" s="32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</row>
    <row r="742" spans="3:17" ht="15.75">
      <c r="C742" s="32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</row>
    <row r="743" spans="3:17" ht="15.75">
      <c r="C743" s="32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</row>
    <row r="744" spans="3:17" ht="15.75">
      <c r="C744" s="32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</row>
    <row r="745" spans="3:17" ht="15.75">
      <c r="C745" s="32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</row>
    <row r="746" spans="3:17" ht="15.75">
      <c r="C746" s="32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</row>
    <row r="747" spans="3:17" ht="15.75">
      <c r="C747" s="32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</row>
    <row r="748" spans="3:17" ht="15.75">
      <c r="C748" s="32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</row>
    <row r="749" spans="3:17" ht="15.75">
      <c r="C749" s="32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</row>
    <row r="750" spans="3:17" ht="15.75">
      <c r="C750" s="32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</row>
    <row r="751" spans="3:17" ht="15.75">
      <c r="C751" s="32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</row>
    <row r="752" spans="3:17" ht="15.75">
      <c r="C752" s="32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</row>
    <row r="753" spans="3:17" ht="15.75">
      <c r="C753" s="32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</row>
    <row r="754" spans="3:17" ht="15.75">
      <c r="C754" s="32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</row>
    <row r="755" spans="3:17" ht="15.75">
      <c r="C755" s="32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</row>
    <row r="756" spans="3:17" ht="15.75">
      <c r="C756" s="32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</row>
    <row r="757" spans="3:17" ht="15.75">
      <c r="C757" s="32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</row>
    <row r="758" spans="3:17" ht="15.75">
      <c r="C758" s="32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</row>
    <row r="759" spans="3:17" ht="15.75">
      <c r="C759" s="32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</row>
    <row r="760" spans="3:17" ht="15.75">
      <c r="C760" s="32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</row>
    <row r="761" spans="3:17" ht="15.75">
      <c r="C761" s="32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</row>
    <row r="762" spans="3:17" ht="15.75">
      <c r="C762" s="32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</row>
    <row r="763" spans="3:17" ht="15.75">
      <c r="C763" s="32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</row>
    <row r="764" spans="3:17" ht="15.75">
      <c r="C764" s="32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</row>
    <row r="765" spans="3:17" ht="15.75">
      <c r="C765" s="32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</row>
    <row r="766" spans="3:17" ht="15.75">
      <c r="C766" s="32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</row>
    <row r="767" spans="3:17" ht="15.75">
      <c r="C767" s="32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</row>
    <row r="768" spans="3:17" ht="15.75">
      <c r="C768" s="32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</row>
    <row r="769" spans="3:17" ht="15.75">
      <c r="C769" s="32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</row>
    <row r="770" spans="3:17" ht="15.75">
      <c r="C770" s="32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</row>
    <row r="771" spans="3:17" ht="15.75">
      <c r="C771" s="32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</row>
    <row r="772" spans="3:17" ht="15.75">
      <c r="C772" s="32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</row>
    <row r="773" spans="3:17" ht="15.75">
      <c r="C773" s="32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</row>
    <row r="774" spans="3:17" ht="15.75">
      <c r="C774" s="32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</row>
    <row r="775" spans="3:17" ht="15.75">
      <c r="C775" s="32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</row>
    <row r="776" spans="3:17" ht="15.75">
      <c r="C776" s="32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</row>
    <row r="777" spans="3:17" ht="15.75">
      <c r="C777" s="32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</row>
    <row r="778" spans="3:17" ht="15.75">
      <c r="C778" s="32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</row>
    <row r="779" spans="3:17" ht="15.75">
      <c r="C779" s="32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</row>
    <row r="780" spans="3:17" ht="15.75">
      <c r="C780" s="32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</row>
    <row r="781" spans="3:17" ht="15.75">
      <c r="C781" s="32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</row>
    <row r="782" spans="3:17" ht="15.75">
      <c r="C782" s="32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</row>
    <row r="783" spans="3:17" ht="15.75">
      <c r="C783" s="32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</row>
    <row r="784" spans="3:17" ht="15.75">
      <c r="C784" s="32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</row>
    <row r="785" spans="3:17" ht="15.75">
      <c r="C785" s="32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</row>
    <row r="786" spans="3:17" ht="15.75">
      <c r="C786" s="32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</row>
    <row r="787" spans="3:17" ht="15.75">
      <c r="C787" s="32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</row>
    <row r="788" spans="3:17" ht="15.75">
      <c r="C788" s="32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</row>
    <row r="789" spans="3:17" ht="15.75">
      <c r="C789" s="32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</row>
    <row r="790" spans="3:17" ht="15.75">
      <c r="C790" s="32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</row>
    <row r="791" spans="3:17" ht="15.75">
      <c r="C791" s="32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</row>
    <row r="792" spans="3:17" ht="15.75">
      <c r="C792" s="32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</row>
    <row r="793" spans="3:17" ht="15.75">
      <c r="C793" s="32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</row>
    <row r="794" spans="3:17" ht="15.75">
      <c r="C794" s="32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</row>
    <row r="795" spans="3:17" ht="15.75">
      <c r="C795" s="32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</row>
    <row r="796" spans="3:17" ht="15.75">
      <c r="C796" s="32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</row>
    <row r="797" spans="3:17" ht="15.75">
      <c r="C797" s="32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</row>
    <row r="798" spans="3:17" ht="15.75">
      <c r="C798" s="32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</row>
    <row r="799" spans="3:17" ht="15.75">
      <c r="C799" s="32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</row>
    <row r="800" spans="3:17" ht="15.75">
      <c r="C800" s="32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</row>
    <row r="801" spans="3:17" ht="15.75">
      <c r="C801" s="32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</row>
    <row r="802" spans="3:17" ht="15.75">
      <c r="C802" s="32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</row>
    <row r="803" spans="3:17" ht="15.75">
      <c r="C803" s="32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</row>
    <row r="804" spans="3:17" ht="15.75">
      <c r="C804" s="32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</row>
    <row r="805" spans="3:17" ht="15.75">
      <c r="C805" s="32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</row>
    <row r="806" spans="3:17" ht="15.75">
      <c r="C806" s="32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</row>
    <row r="807" spans="3:17" ht="15.75">
      <c r="C807" s="32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</row>
    <row r="808" spans="3:17" ht="15.75"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</row>
    <row r="809" spans="3:17" ht="15.75"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</row>
    <row r="810" spans="3:17" ht="15.75"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</row>
    <row r="811" spans="3:17" ht="15.75"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</row>
    <row r="812" spans="3:17" ht="15.75"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</row>
    <row r="813" spans="3:17" ht="15.75"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</row>
    <row r="814" spans="3:17" ht="15.75"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</row>
    <row r="815" spans="3:17" ht="15.75"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</row>
    <row r="816" spans="3:17" ht="15.75"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</row>
    <row r="817" spans="4:17" ht="15.75"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</row>
    <row r="818" spans="4:17" ht="15.75"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</row>
    <row r="819" spans="4:17" ht="15.75"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</row>
    <row r="820" spans="4:17" ht="15.75"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</row>
    <row r="821" spans="4:17" ht="15.75"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</row>
    <row r="822" spans="4:17" ht="15.75"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</row>
    <row r="823" spans="4:17" ht="15.75"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</row>
    <row r="824" spans="4:17" ht="15.75"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</row>
    <row r="825" spans="4:17" ht="15.75"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</row>
    <row r="826" spans="4:17" ht="15.75"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</row>
    <row r="827" spans="4:17" ht="15.75"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</row>
    <row r="828" spans="4:17" ht="15.75"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</row>
    <row r="829" spans="4:17" ht="15.75"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</row>
    <row r="830" spans="4:17" ht="15.75"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</row>
    <row r="831" spans="4:17" ht="15.75"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</row>
    <row r="832" spans="4:17" ht="15.75"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</row>
    <row r="833" spans="4:17" ht="15.75"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</row>
    <row r="834" spans="4:17" ht="15.75"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</row>
    <row r="835" spans="4:17" ht="15.75"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</row>
    <row r="836" spans="4:17" ht="15.75"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</row>
    <row r="837" spans="4:17" ht="15.75"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</row>
    <row r="838" spans="4:17" ht="15.75"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</row>
    <row r="839" spans="4:17" ht="15.75"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</row>
    <row r="840" spans="4:17" ht="15.75"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</row>
    <row r="841" spans="4:17" ht="15.75"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</row>
    <row r="842" spans="4:17" ht="15.75"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</row>
    <row r="843" spans="4:17" ht="15.75"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</row>
    <row r="844" spans="4:17" ht="15.75"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</row>
    <row r="845" spans="4:17" ht="15.75"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</row>
    <row r="846" spans="4:17" ht="15.75"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</row>
    <row r="847" spans="4:17" ht="15.75"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</row>
    <row r="848" spans="4:17" ht="15.75"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</row>
    <row r="849" spans="4:17" ht="15.75"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</row>
    <row r="850" spans="4:17" ht="15.75"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</row>
    <row r="851" spans="4:17" ht="15.75"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</row>
    <row r="852" spans="4:17" ht="15.75"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</row>
    <row r="853" spans="4:17" ht="15.75"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</row>
    <row r="854" spans="4:17" ht="15.75"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</row>
    <row r="855" spans="4:17" ht="15.75"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</row>
    <row r="856" spans="4:17" ht="15.75"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</row>
    <row r="857" spans="4:17" ht="15.75"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</row>
    <row r="858" spans="4:17" ht="15.75"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</row>
    <row r="859" spans="4:17" ht="15.75"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</row>
    <row r="860" spans="4:17" ht="15.75"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</row>
    <row r="861" spans="4:17" ht="15.75"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</row>
    <row r="862" spans="4:17" ht="15.75"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</row>
    <row r="863" spans="4:17" ht="15.75"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</row>
    <row r="864" spans="4:17" ht="15.75"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</row>
    <row r="865" spans="4:17" ht="15.75"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</row>
    <row r="866" spans="4:17" ht="15.75"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</row>
    <row r="867" spans="4:17" ht="15.75"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</row>
    <row r="868" spans="4:17" ht="15.75"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</row>
    <row r="869" spans="4:17" ht="15.75"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</row>
    <row r="870" spans="4:17" ht="15.75"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</row>
    <row r="871" spans="4:17" ht="15.75"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</row>
    <row r="872" spans="4:17" ht="15.75"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</row>
    <row r="873" spans="4:17" ht="15.75"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</row>
    <row r="874" spans="4:17" ht="15.75"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</row>
    <row r="875" spans="4:17" ht="15.75"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</row>
    <row r="876" spans="4:17" ht="15.75"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</row>
    <row r="877" spans="4:17" ht="15.75"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</row>
    <row r="878" spans="4:17" ht="15.75"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</row>
    <row r="879" spans="4:17" ht="15.75"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</row>
    <row r="880" spans="4:17" ht="15.75"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</row>
    <row r="881" spans="4:17" ht="15.75"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</row>
    <row r="882" spans="4:17" ht="15.75"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</row>
    <row r="883" spans="4:17" ht="15.75"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</row>
    <row r="884" spans="4:17" ht="15.75"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</row>
    <row r="885" spans="4:17" ht="15.75"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</row>
    <row r="886" spans="4:17" ht="15.75"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</row>
    <row r="887" spans="4:17" ht="15.75"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</row>
    <row r="888" spans="4:17" ht="15.75"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</row>
    <row r="889" spans="4:17" ht="15.75"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</row>
    <row r="890" spans="4:17" ht="15.75"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</row>
    <row r="891" spans="4:17" ht="15.75"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</row>
    <row r="892" spans="4:17" ht="15.75"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</row>
    <row r="893" spans="4:17" ht="15.75"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</row>
    <row r="894" spans="4:17" ht="15.75"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</row>
    <row r="895" spans="4:17" ht="15.75"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</row>
    <row r="896" spans="4:17" ht="15.75"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</row>
    <row r="897" spans="4:17" ht="15.75"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</row>
    <row r="898" spans="4:17" ht="15.75"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</row>
    <row r="899" spans="4:17" ht="15.75"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</row>
    <row r="900" spans="4:17" ht="15.75"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</row>
    <row r="901" spans="4:17" ht="15.75"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</row>
    <row r="902" spans="4:17" ht="15.75"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</row>
    <row r="903" spans="4:17" ht="15.75"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</row>
    <row r="904" spans="4:17" ht="15.75"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</row>
    <row r="905" spans="4:17" ht="15.75"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</row>
    <row r="906" spans="4:17" ht="15.75"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</row>
    <row r="907" spans="4:17" ht="15.75"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</row>
    <row r="908" spans="4:17" ht="15.75"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</row>
    <row r="909" spans="4:17" ht="15.75"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</row>
    <row r="910" spans="4:17" ht="15.75"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</row>
    <row r="911" spans="4:17" ht="15.75"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</row>
    <row r="912" spans="4:17" ht="15.75"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</row>
    <row r="913" spans="4:17" ht="15.75"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</row>
    <row r="914" spans="4:17" ht="15.75"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</row>
    <row r="915" spans="4:17" ht="15.75"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</row>
    <row r="916" spans="4:17" ht="15.75"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</row>
    <row r="917" spans="4:17" ht="15.75"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</row>
    <row r="918" spans="4:17" ht="15.75"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</row>
    <row r="919" spans="4:17" ht="15.75"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</row>
    <row r="920" spans="4:17" ht="15.75"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</row>
    <row r="921" spans="4:17" ht="15.75"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</row>
    <row r="922" spans="4:17" ht="15.75"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</row>
    <row r="923" spans="4:17" ht="15.75"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</row>
    <row r="924" spans="4:17" ht="15.75"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</row>
    <row r="925" spans="4:17" ht="15.75"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</row>
    <row r="926" spans="4:17" ht="15.75"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</row>
    <row r="927" spans="4:17" ht="15.75"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</row>
    <row r="928" spans="4:17" ht="15.75"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</row>
    <row r="929" spans="4:17" ht="15.75"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</row>
    <row r="930" spans="4:17" ht="15.75"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</row>
    <row r="931" spans="4:17" ht="15.75"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</row>
    <row r="932" spans="4:17" ht="15.75"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</row>
    <row r="933" spans="4:17" ht="15.75"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</row>
    <row r="934" spans="4:17" ht="15.75"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</row>
    <row r="935" spans="4:17" ht="15.75"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</row>
    <row r="936" spans="4:17" ht="15.75"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</row>
    <row r="937" spans="4:17" ht="15.75"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</row>
    <row r="938" spans="4:17" ht="15.75"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</row>
    <row r="939" spans="4:17" ht="15.75"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</row>
    <row r="940" spans="4:17" ht="15.75"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</row>
    <row r="941" spans="4:17" ht="15.75"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</row>
    <row r="942" spans="4:17" ht="15.75"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</row>
    <row r="943" spans="4:17" ht="15.75"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</row>
    <row r="944" spans="4:17" ht="15.75"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</row>
    <row r="945" spans="4:17" ht="15.75"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</row>
    <row r="946" spans="4:17" ht="15.75"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</row>
    <row r="947" spans="4:17" ht="15.75"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</row>
    <row r="948" spans="4:17" ht="15.75"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</row>
    <row r="949" spans="4:17" ht="15.75"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</row>
    <row r="950" spans="4:17" ht="15.75"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</row>
    <row r="951" spans="4:17" ht="15.75"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</row>
    <row r="952" spans="4:17" ht="15.75"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</row>
    <row r="953" spans="4:17" ht="15.75"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</row>
    <row r="954" spans="4:17" ht="15.75"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</row>
    <row r="955" spans="4:17" ht="15.75"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</row>
    <row r="956" spans="4:17" ht="15.75"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</row>
    <row r="957" spans="4:17" ht="15.75"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</row>
    <row r="958" spans="4:17" ht="15.75"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</row>
    <row r="959" spans="4:17" ht="15.75"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</row>
    <row r="960" spans="4:17" ht="15.75"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</row>
    <row r="961" spans="4:17" ht="15.75"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</row>
    <row r="962" spans="4:17" ht="15.75"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</row>
    <row r="963" spans="4:17" ht="15.75"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</row>
    <row r="964" spans="4:17" ht="15.75"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</row>
    <row r="965" spans="4:17" ht="15.75"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</row>
    <row r="966" spans="4:17" ht="15.75"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</row>
    <row r="967" spans="4:17" ht="15.75"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</row>
    <row r="968" spans="4:17" ht="15.75"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</row>
    <row r="969" spans="4:17" ht="15.75"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</row>
    <row r="970" spans="4:17" ht="15.75"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</row>
    <row r="971" spans="4:17" ht="15.75"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</row>
    <row r="972" spans="4:17" ht="15.75"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</row>
    <row r="973" spans="4:17" ht="15.75"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</row>
    <row r="974" spans="4:17" ht="15.75"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</row>
    <row r="975" spans="4:17" ht="15.75"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</row>
    <row r="976" spans="4:17" ht="15.75"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</row>
    <row r="977" spans="4:17" ht="15.75"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</row>
    <row r="978" spans="4:17" ht="15.75"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</row>
    <row r="979" spans="4:17" ht="15.75"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</row>
    <row r="980" spans="4:17" ht="15.75"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</row>
    <row r="981" spans="4:17" ht="15.75"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</row>
    <row r="982" spans="4:17" ht="15.75"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</row>
    <row r="983" spans="4:17" ht="15.75"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</row>
    <row r="984" spans="4:17" ht="15.75"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</row>
    <row r="985" spans="4:17" ht="15.75"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</row>
    <row r="986" spans="4:17" ht="15.75"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</row>
    <row r="987" spans="4:17" ht="15.75"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</row>
    <row r="988" spans="4:17" ht="15.75"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</row>
    <row r="989" spans="4:17" ht="15.75"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</row>
    <row r="990" spans="4:17" ht="15.75"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</row>
    <row r="991" spans="4:17" ht="15.75"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</row>
    <row r="992" spans="4:17" ht="15.75"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</row>
    <row r="993" spans="4:17" ht="15.75"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</row>
    <row r="994" spans="4:17" ht="15.75"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</row>
    <row r="995" spans="4:17" ht="15.75"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</row>
    <row r="996" spans="4:17" ht="15.75"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</row>
    <row r="997" spans="4:17" ht="15.75"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</row>
    <row r="998" spans="4:17" ht="15.75"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</row>
    <row r="999" spans="4:17" ht="15.75"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</row>
    <row r="1000" spans="4:17" ht="15.75"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</row>
    <row r="1001" spans="4:17" ht="15.75"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</row>
    <row r="1002" spans="4:17" ht="15.75"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</row>
    <row r="1003" spans="4:17" ht="15.75"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</row>
    <row r="1004" spans="4:17" ht="15.75"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</row>
    <row r="1005" spans="4:17" ht="15.75"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</row>
    <row r="1006" spans="4:17" ht="15.75"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</row>
    <row r="1007" spans="4:17" ht="15.75"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</row>
    <row r="1008" spans="4:17" ht="15.75"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</row>
    <row r="1009" spans="4:17" ht="15.75"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</row>
    <row r="1010" spans="4:17" ht="15.75"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</row>
    <row r="1011" spans="4:17" ht="15.75"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</row>
    <row r="1012" spans="4:17" ht="15.75"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</row>
    <row r="1013" spans="4:17" ht="15.75"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</row>
    <row r="1014" spans="4:17" ht="15.75"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</row>
    <row r="1015" spans="4:17" ht="15.75">
      <c r="D1015" s="33"/>
      <c r="E1015" s="33"/>
      <c r="F1015" s="33"/>
      <c r="G1015" s="33"/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</row>
    <row r="1016" spans="4:17" ht="15.75">
      <c r="D1016" s="33"/>
      <c r="E1016" s="33"/>
      <c r="F1016" s="33"/>
      <c r="G1016" s="33"/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</row>
    <row r="1017" spans="4:17" ht="15.75">
      <c r="D1017" s="33"/>
      <c r="E1017" s="33"/>
      <c r="F1017" s="33"/>
      <c r="G1017" s="33"/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</row>
    <row r="1018" spans="4:17" ht="15.75">
      <c r="D1018" s="33"/>
      <c r="E1018" s="33"/>
      <c r="F1018" s="33"/>
      <c r="G1018" s="33"/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</row>
    <row r="1019" spans="4:17" ht="15.75">
      <c r="D1019" s="33"/>
      <c r="E1019" s="33"/>
      <c r="F1019" s="33"/>
      <c r="G1019" s="33"/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</row>
    <row r="1020" spans="4:17" ht="15.75">
      <c r="D1020" s="33"/>
      <c r="E1020" s="33"/>
      <c r="F1020" s="33"/>
      <c r="G1020" s="33"/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</row>
    <row r="1021" spans="4:17" ht="15.75">
      <c r="D1021" s="33"/>
      <c r="E1021" s="33"/>
      <c r="F1021" s="33"/>
      <c r="G1021" s="33"/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</row>
    <row r="1022" spans="4:17" ht="15.75">
      <c r="D1022" s="33"/>
      <c r="E1022" s="33"/>
      <c r="F1022" s="33"/>
      <c r="G1022" s="33"/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</row>
    <row r="1023" spans="4:17" ht="15.75">
      <c r="D1023" s="33"/>
      <c r="E1023" s="33"/>
      <c r="F1023" s="33"/>
      <c r="G1023" s="33"/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</row>
    <row r="1024" spans="4:17" ht="15.75"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</row>
    <row r="1025" spans="4:17" ht="15.75">
      <c r="D1025" s="33"/>
      <c r="E1025" s="33"/>
      <c r="F1025" s="33"/>
      <c r="G1025" s="33"/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</row>
    <row r="1026" spans="4:17" ht="15.75">
      <c r="D1026" s="33"/>
      <c r="E1026" s="33"/>
      <c r="F1026" s="33"/>
      <c r="G1026" s="33"/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</row>
    <row r="1027" spans="4:17" ht="15.75">
      <c r="D1027" s="33"/>
      <c r="E1027" s="33"/>
      <c r="F1027" s="33"/>
      <c r="G1027" s="33"/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</row>
    <row r="1028" spans="4:17" ht="15.75">
      <c r="D1028" s="33"/>
      <c r="E1028" s="33"/>
      <c r="F1028" s="33"/>
      <c r="G1028" s="33"/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</row>
    <row r="1029" spans="4:17" ht="15.75">
      <c r="D1029" s="33"/>
      <c r="E1029" s="33"/>
      <c r="F1029" s="33"/>
      <c r="G1029" s="33"/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</row>
    <row r="1030" spans="4:17" ht="15.75">
      <c r="D1030" s="33"/>
      <c r="E1030" s="33"/>
      <c r="F1030" s="33"/>
      <c r="G1030" s="33"/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</row>
    <row r="1031" spans="4:17" ht="15.75">
      <c r="D1031" s="33"/>
      <c r="E1031" s="33"/>
      <c r="F1031" s="33"/>
      <c r="G1031" s="33"/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</row>
    <row r="1032" spans="4:17" ht="15.75">
      <c r="D1032" s="33"/>
      <c r="E1032" s="33"/>
      <c r="F1032" s="33"/>
      <c r="G1032" s="33"/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</row>
    <row r="1033" spans="4:17" ht="15.75">
      <c r="D1033" s="33"/>
      <c r="E1033" s="33"/>
      <c r="F1033" s="33"/>
      <c r="G1033" s="33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</row>
    <row r="1034" spans="4:17" ht="15.75">
      <c r="D1034" s="33"/>
      <c r="E1034" s="33"/>
      <c r="F1034" s="33"/>
      <c r="G1034" s="33"/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</row>
    <row r="1035" spans="4:17" ht="15.75">
      <c r="D1035" s="33"/>
      <c r="E1035" s="33"/>
      <c r="F1035" s="33"/>
      <c r="G1035" s="33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</row>
    <row r="1036" spans="4:17" ht="15.75"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</row>
    <row r="1037" spans="4:17" ht="15.75">
      <c r="D1037" s="33"/>
      <c r="E1037" s="33"/>
      <c r="F1037" s="33"/>
      <c r="G1037" s="33"/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</row>
    <row r="1038" spans="4:17" ht="15.75">
      <c r="D1038" s="33"/>
      <c r="E1038" s="33"/>
      <c r="F1038" s="33"/>
      <c r="G1038" s="33"/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</row>
    <row r="1039" spans="4:17" ht="15.75"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</row>
    <row r="1040" spans="4:17" ht="15.75">
      <c r="D1040" s="33"/>
      <c r="E1040" s="33"/>
      <c r="F1040" s="33"/>
      <c r="G1040" s="33"/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</row>
    <row r="1041" spans="4:17" ht="15.75">
      <c r="D1041" s="33"/>
      <c r="E1041" s="33"/>
      <c r="F1041" s="33"/>
      <c r="G1041" s="33"/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</row>
    <row r="1042" spans="4:17" ht="15.75">
      <c r="D1042" s="33"/>
      <c r="E1042" s="33"/>
      <c r="F1042" s="33"/>
      <c r="G1042" s="33"/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</row>
    <row r="1043" spans="4:17" ht="15.75">
      <c r="D1043" s="33"/>
      <c r="E1043" s="33"/>
      <c r="F1043" s="33"/>
      <c r="G1043" s="33"/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</row>
    <row r="1044" spans="4:17" ht="15.75">
      <c r="D1044" s="33"/>
      <c r="E1044" s="33"/>
      <c r="F1044" s="33"/>
      <c r="G1044" s="33"/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</row>
    <row r="1045" spans="4:17" ht="15.75">
      <c r="D1045" s="33"/>
      <c r="E1045" s="33"/>
      <c r="F1045" s="33"/>
      <c r="G1045" s="33"/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</row>
    <row r="1046" spans="4:17" ht="15.75">
      <c r="D1046" s="33"/>
      <c r="E1046" s="33"/>
      <c r="F1046" s="33"/>
      <c r="G1046" s="33"/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</row>
    <row r="1047" spans="4:17" ht="15.75">
      <c r="D1047" s="33"/>
      <c r="E1047" s="33"/>
      <c r="F1047" s="33"/>
      <c r="G1047" s="33"/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</row>
    <row r="1048" spans="4:17" ht="15.75"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</row>
    <row r="1049" spans="4:17" ht="15.75">
      <c r="D1049" s="33"/>
      <c r="E1049" s="33"/>
      <c r="F1049" s="33"/>
      <c r="G1049" s="33"/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</row>
    <row r="1050" spans="4:17" ht="15.75">
      <c r="D1050" s="33"/>
      <c r="E1050" s="33"/>
      <c r="F1050" s="33"/>
      <c r="G1050" s="33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</row>
    <row r="1051" spans="4:17" ht="15.75">
      <c r="D1051" s="33"/>
      <c r="E1051" s="33"/>
      <c r="F1051" s="33"/>
      <c r="G1051" s="33"/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</row>
    <row r="1052" spans="4:17" ht="15.75"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</row>
    <row r="1053" spans="4:17" ht="15.75">
      <c r="D1053" s="33"/>
      <c r="E1053" s="33"/>
      <c r="F1053" s="33"/>
      <c r="G1053" s="33"/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</row>
    <row r="1054" spans="4:17" ht="15.75">
      <c r="D1054" s="33"/>
      <c r="E1054" s="33"/>
      <c r="F1054" s="33"/>
      <c r="G1054" s="33"/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</row>
    <row r="1055" spans="4:17" ht="15.75">
      <c r="D1055" s="33"/>
      <c r="E1055" s="33"/>
      <c r="F1055" s="33"/>
      <c r="G1055" s="33"/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</row>
    <row r="1056" spans="4:17" ht="15.75">
      <c r="D1056" s="33"/>
      <c r="E1056" s="33"/>
      <c r="F1056" s="33"/>
      <c r="G1056" s="33"/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</row>
    <row r="1057" spans="4:17" ht="15.75">
      <c r="D1057" s="33"/>
      <c r="E1057" s="33"/>
      <c r="F1057" s="33"/>
      <c r="G1057" s="33"/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</row>
    <row r="1058" spans="4:17" ht="15.75">
      <c r="D1058" s="33"/>
      <c r="E1058" s="33"/>
      <c r="F1058" s="33"/>
      <c r="G1058" s="33"/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</row>
    <row r="1059" spans="4:17" ht="15.75">
      <c r="D1059" s="33"/>
      <c r="E1059" s="33"/>
      <c r="F1059" s="33"/>
      <c r="G1059" s="33"/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</row>
    <row r="1060" spans="4:17" ht="15.75"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</row>
    <row r="1061" spans="4:17" ht="15.75">
      <c r="D1061" s="33"/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</row>
    <row r="1062" spans="4:17" ht="15.75">
      <c r="D1062" s="33"/>
      <c r="E1062" s="33"/>
      <c r="F1062" s="33"/>
      <c r="G1062" s="33"/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</row>
    <row r="1063" spans="4:17" ht="15.75">
      <c r="D1063" s="33"/>
      <c r="E1063" s="33"/>
      <c r="F1063" s="33"/>
      <c r="G1063" s="33"/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</row>
    <row r="1064" spans="4:17" ht="15.75">
      <c r="D1064" s="33"/>
      <c r="E1064" s="33"/>
      <c r="F1064" s="33"/>
      <c r="G1064" s="33"/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</row>
    <row r="1065" spans="4:17" ht="15.75">
      <c r="D1065" s="33"/>
      <c r="E1065" s="33"/>
      <c r="F1065" s="33"/>
      <c r="G1065" s="33"/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</row>
    <row r="1066" spans="4:17" ht="15.75">
      <c r="D1066" s="33"/>
      <c r="E1066" s="33"/>
      <c r="F1066" s="33"/>
      <c r="G1066" s="33"/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</row>
    <row r="1067" spans="4:17" ht="15.75">
      <c r="D1067" s="33"/>
      <c r="E1067" s="33"/>
      <c r="F1067" s="33"/>
      <c r="G1067" s="33"/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</row>
    <row r="1068" spans="4:17" ht="15.75">
      <c r="D1068" s="33"/>
      <c r="E1068" s="33"/>
      <c r="F1068" s="33"/>
      <c r="G1068" s="33"/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</row>
    <row r="1069" spans="4:17" ht="15.75">
      <c r="D1069" s="33"/>
      <c r="E1069" s="33"/>
      <c r="F1069" s="33"/>
      <c r="G1069" s="33"/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</row>
    <row r="1070" spans="4:17" ht="15.75">
      <c r="D1070" s="33"/>
      <c r="E1070" s="33"/>
      <c r="F1070" s="33"/>
      <c r="G1070" s="33"/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</row>
    <row r="1071" spans="4:17" ht="15.75">
      <c r="D1071" s="33"/>
      <c r="E1071" s="33"/>
      <c r="F1071" s="33"/>
      <c r="G1071" s="33"/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</row>
    <row r="1072" spans="4:17" ht="15.75"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</row>
    <row r="1073" spans="4:17" ht="15.75">
      <c r="D1073" s="33"/>
      <c r="E1073" s="33"/>
      <c r="F1073" s="33"/>
      <c r="G1073" s="33"/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</row>
    <row r="1074" spans="4:17" ht="15.75">
      <c r="D1074" s="33"/>
      <c r="E1074" s="33"/>
      <c r="F1074" s="33"/>
      <c r="G1074" s="33"/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</row>
    <row r="1075" spans="4:17" ht="15.75"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</row>
    <row r="1076" spans="4:17" ht="15.75">
      <c r="D1076" s="33"/>
      <c r="E1076" s="33"/>
      <c r="F1076" s="33"/>
      <c r="G1076" s="33"/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</row>
    <row r="1077" spans="4:17" ht="15.75">
      <c r="D1077" s="33"/>
      <c r="E1077" s="33"/>
      <c r="F1077" s="33"/>
      <c r="G1077" s="33"/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</row>
    <row r="1078" spans="4:17" ht="15.75">
      <c r="D1078" s="33"/>
      <c r="E1078" s="33"/>
      <c r="F1078" s="33"/>
      <c r="G1078" s="33"/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</row>
    <row r="1079" spans="4:17" ht="15.75">
      <c r="D1079" s="33"/>
      <c r="E1079" s="33"/>
      <c r="F1079" s="33"/>
      <c r="G1079" s="33"/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</row>
    <row r="1080" spans="4:17" ht="15.75">
      <c r="D1080" s="33"/>
      <c r="E1080" s="33"/>
      <c r="F1080" s="33"/>
      <c r="G1080" s="33"/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</row>
    <row r="1081" spans="4:17" ht="15.75">
      <c r="D1081" s="33"/>
      <c r="E1081" s="33"/>
      <c r="F1081" s="33"/>
      <c r="G1081" s="33"/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</row>
    <row r="1082" spans="4:17" ht="15.75">
      <c r="D1082" s="33"/>
      <c r="E1082" s="33"/>
      <c r="F1082" s="33"/>
      <c r="G1082" s="33"/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</row>
    <row r="1083" spans="4:17" ht="15.75">
      <c r="D1083" s="33"/>
      <c r="E1083" s="33"/>
      <c r="F1083" s="33"/>
      <c r="G1083" s="33"/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</row>
    <row r="1084" spans="4:17" ht="15.75"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</row>
    <row r="1085" spans="4:17" ht="15.75">
      <c r="D1085" s="33"/>
      <c r="E1085" s="33"/>
      <c r="F1085" s="33"/>
      <c r="G1085" s="33"/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</row>
    <row r="1086" spans="4:17" ht="15.75">
      <c r="D1086" s="33"/>
      <c r="E1086" s="33"/>
      <c r="F1086" s="33"/>
      <c r="G1086" s="33"/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</row>
    <row r="1087" spans="4:17" ht="15.75">
      <c r="D1087" s="33"/>
      <c r="E1087" s="33"/>
      <c r="F1087" s="33"/>
      <c r="G1087" s="33"/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</row>
    <row r="1088" spans="4:17" ht="15.75">
      <c r="D1088" s="33"/>
      <c r="E1088" s="33"/>
      <c r="F1088" s="33"/>
      <c r="G1088" s="33"/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</row>
    <row r="1089" spans="4:17" ht="15.75">
      <c r="D1089" s="33"/>
      <c r="E1089" s="33"/>
      <c r="F1089" s="33"/>
      <c r="G1089" s="33"/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</row>
    <row r="1090" spans="4:17" ht="15.75">
      <c r="D1090" s="33"/>
      <c r="E1090" s="33"/>
      <c r="F1090" s="33"/>
      <c r="G1090" s="33"/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</row>
    <row r="1091" spans="4:17" ht="15.75">
      <c r="D1091" s="33"/>
      <c r="E1091" s="33"/>
      <c r="F1091" s="33"/>
      <c r="G1091" s="33"/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</row>
    <row r="1092" spans="4:17" ht="15.75">
      <c r="D1092" s="33"/>
      <c r="E1092" s="33"/>
      <c r="F1092" s="33"/>
      <c r="G1092" s="33"/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</row>
    <row r="1093" spans="4:17" ht="15.75">
      <c r="D1093" s="33"/>
      <c r="E1093" s="33"/>
      <c r="F1093" s="33"/>
      <c r="G1093" s="33"/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</row>
    <row r="1094" spans="4:17" ht="15.75">
      <c r="D1094" s="33"/>
      <c r="E1094" s="33"/>
      <c r="F1094" s="33"/>
      <c r="G1094" s="33"/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</row>
    <row r="1095" spans="4:17" ht="15.75">
      <c r="D1095" s="33"/>
      <c r="E1095" s="33"/>
      <c r="F1095" s="33"/>
      <c r="G1095" s="33"/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</row>
    <row r="1096" spans="4:17" ht="15.75"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</row>
    <row r="1097" spans="4:17" ht="15.75">
      <c r="D1097" s="33"/>
      <c r="E1097" s="33"/>
      <c r="F1097" s="33"/>
      <c r="G1097" s="33"/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</row>
    <row r="1098" spans="4:17" ht="15.75">
      <c r="D1098" s="33"/>
      <c r="E1098" s="33"/>
      <c r="F1098" s="33"/>
      <c r="G1098" s="33"/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</row>
    <row r="1099" spans="4:17" ht="15.75">
      <c r="D1099" s="33"/>
      <c r="E1099" s="33"/>
      <c r="F1099" s="33"/>
      <c r="G1099" s="33"/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</row>
    <row r="1100" spans="4:17" ht="15.75">
      <c r="D1100" s="33"/>
      <c r="E1100" s="33"/>
      <c r="F1100" s="33"/>
      <c r="G1100" s="33"/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</row>
    <row r="1101" spans="4:17" ht="15.75">
      <c r="D1101" s="33"/>
      <c r="E1101" s="33"/>
      <c r="F1101" s="33"/>
      <c r="G1101" s="33"/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</row>
    <row r="1102" spans="4:17" ht="15.75">
      <c r="D1102" s="33"/>
      <c r="E1102" s="33"/>
      <c r="F1102" s="33"/>
      <c r="G1102" s="33"/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</row>
    <row r="1103" spans="4:17" ht="15.75">
      <c r="D1103" s="33"/>
      <c r="E1103" s="33"/>
      <c r="F1103" s="33"/>
      <c r="G1103" s="33"/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</row>
    <row r="1104" spans="4:17" ht="15.75">
      <c r="D1104" s="33"/>
      <c r="E1104" s="33"/>
      <c r="F1104" s="33"/>
      <c r="G1104" s="33"/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</row>
    <row r="1105" spans="4:17" ht="15.75">
      <c r="D1105" s="33"/>
      <c r="E1105" s="33"/>
      <c r="F1105" s="33"/>
      <c r="G1105" s="33"/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</row>
    <row r="1106" spans="4:17" ht="15.75"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</row>
    <row r="1107" spans="4:17" ht="15.75">
      <c r="D1107" s="33"/>
      <c r="E1107" s="33"/>
      <c r="F1107" s="33"/>
      <c r="G1107" s="33"/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</row>
    <row r="1108" spans="4:17" ht="15.75"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</row>
    <row r="1109" spans="4:17" ht="15.75">
      <c r="D1109" s="33"/>
      <c r="E1109" s="33"/>
      <c r="F1109" s="33"/>
      <c r="G1109" s="33"/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</row>
    <row r="1110" spans="4:17" ht="15.75"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</row>
    <row r="1111" spans="4:17" ht="15.75">
      <c r="D1111" s="33"/>
      <c r="E1111" s="33"/>
      <c r="F1111" s="33"/>
      <c r="G1111" s="33"/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</row>
    <row r="1112" spans="4:17" ht="15.75">
      <c r="D1112" s="33"/>
      <c r="E1112" s="33"/>
      <c r="F1112" s="33"/>
      <c r="G1112" s="33"/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</row>
    <row r="1113" spans="4:17" ht="15.75">
      <c r="D1113" s="33"/>
      <c r="E1113" s="33"/>
      <c r="F1113" s="33"/>
      <c r="G1113" s="33"/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</row>
    <row r="1114" spans="4:17" ht="15.75">
      <c r="D1114" s="33"/>
      <c r="E1114" s="33"/>
      <c r="F1114" s="33"/>
      <c r="G1114" s="33"/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</row>
    <row r="1115" spans="4:17" ht="15.75">
      <c r="D1115" s="33"/>
      <c r="E1115" s="33"/>
      <c r="F1115" s="33"/>
      <c r="G1115" s="33"/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</row>
    <row r="1116" spans="4:17" ht="15.75">
      <c r="D1116" s="33"/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</row>
    <row r="1117" spans="4:17" ht="15.75">
      <c r="D1117" s="33"/>
      <c r="E1117" s="33"/>
      <c r="F1117" s="33"/>
      <c r="G1117" s="33"/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</row>
    <row r="1118" spans="4:17" ht="15.75">
      <c r="D1118" s="33"/>
      <c r="E1118" s="33"/>
      <c r="F1118" s="33"/>
      <c r="G1118" s="33"/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</row>
    <row r="1119" spans="4:17" ht="15.75">
      <c r="D1119" s="33"/>
      <c r="E1119" s="3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</row>
    <row r="1120" spans="4:17" ht="15.75"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</row>
    <row r="1121" spans="4:17" ht="15.75">
      <c r="D1121" s="33"/>
      <c r="E1121" s="3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</row>
    <row r="1122" spans="4:17" ht="15.75"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</row>
    <row r="1123" spans="4:17" ht="15.75">
      <c r="D1123" s="33"/>
      <c r="E1123" s="3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</row>
    <row r="1124" spans="4:17" ht="15.75">
      <c r="D1124" s="33"/>
      <c r="E1124" s="3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</row>
    <row r="1125" spans="4:17" ht="15.75">
      <c r="D1125" s="33"/>
      <c r="E1125" s="3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</row>
    <row r="1126" spans="4:17" ht="15.75"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</row>
    <row r="1127" spans="4:17" ht="15.75">
      <c r="D1127" s="33"/>
      <c r="E1127" s="33"/>
      <c r="F1127" s="33"/>
      <c r="G1127" s="33"/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</row>
    <row r="1128" spans="4:17" ht="15.75">
      <c r="D1128" s="33"/>
      <c r="E1128" s="33"/>
      <c r="F1128" s="33"/>
      <c r="G1128" s="33"/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</row>
    <row r="1129" spans="4:17" ht="15.75">
      <c r="D1129" s="33"/>
      <c r="E1129" s="33"/>
      <c r="F1129" s="33"/>
      <c r="G1129" s="33"/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</row>
    <row r="1130" spans="4:17" ht="15.75">
      <c r="D1130" s="33"/>
      <c r="E1130" s="33"/>
      <c r="F1130" s="33"/>
      <c r="G1130" s="33"/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</row>
    <row r="1131" spans="4:17" ht="15.75">
      <c r="D1131" s="33"/>
      <c r="E1131" s="33"/>
      <c r="F1131" s="33"/>
      <c r="G1131" s="33"/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</row>
    <row r="1132" spans="4:17" ht="15.75"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</row>
    <row r="1133" spans="4:17" ht="15.75">
      <c r="D1133" s="33"/>
      <c r="E1133" s="33"/>
      <c r="F1133" s="33"/>
      <c r="G1133" s="33"/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</row>
    <row r="1134" spans="4:17" ht="15.75">
      <c r="D1134" s="33"/>
      <c r="E1134" s="33"/>
      <c r="F1134" s="33"/>
      <c r="G1134" s="33"/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</row>
    <row r="1135" spans="4:17" ht="15.75">
      <c r="D1135" s="33"/>
      <c r="E1135" s="33"/>
      <c r="F1135" s="33"/>
      <c r="G1135" s="33"/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</row>
    <row r="1136" spans="4:17" ht="15.75">
      <c r="D1136" s="33"/>
      <c r="E1136" s="33"/>
      <c r="F1136" s="33"/>
      <c r="G1136" s="33"/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</row>
    <row r="1137" spans="4:17" ht="15.75">
      <c r="D1137" s="33"/>
      <c r="E1137" s="33"/>
      <c r="F1137" s="33"/>
      <c r="G1137" s="33"/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</row>
    <row r="1138" spans="4:17" ht="15.75">
      <c r="D1138" s="33"/>
      <c r="E1138" s="33"/>
      <c r="F1138" s="33"/>
      <c r="G1138" s="33"/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</row>
    <row r="1139" spans="4:17" ht="15.75">
      <c r="D1139" s="33"/>
      <c r="E1139" s="33"/>
      <c r="F1139" s="33"/>
      <c r="G1139" s="33"/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</row>
    <row r="1140" spans="4:17" ht="15.75">
      <c r="D1140" s="33"/>
      <c r="E1140" s="33"/>
      <c r="F1140" s="33"/>
      <c r="G1140" s="33"/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</row>
    <row r="1141" spans="4:17" ht="15.75">
      <c r="D1141" s="33"/>
      <c r="E1141" s="33"/>
      <c r="F1141" s="33"/>
      <c r="G1141" s="33"/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</row>
    <row r="1142" spans="4:17" ht="15.75">
      <c r="D1142" s="33"/>
      <c r="E1142" s="33"/>
      <c r="F1142" s="33"/>
      <c r="G1142" s="33"/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</row>
    <row r="1143" spans="4:17" ht="15.75"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</row>
    <row r="1144" spans="4:17" ht="15.75"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</row>
    <row r="1145" spans="4:17" ht="15.75">
      <c r="D1145" s="33"/>
      <c r="E1145" s="33"/>
      <c r="F1145" s="33"/>
      <c r="G1145" s="33"/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</row>
    <row r="1146" spans="4:17" ht="15.75">
      <c r="D1146" s="33"/>
      <c r="E1146" s="33"/>
      <c r="F1146" s="33"/>
      <c r="G1146" s="33"/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</row>
    <row r="1147" spans="4:17" ht="15.75">
      <c r="D1147" s="33"/>
      <c r="E1147" s="33"/>
      <c r="F1147" s="33"/>
      <c r="G1147" s="33"/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</row>
    <row r="1148" spans="4:17" ht="15.75">
      <c r="D1148" s="33"/>
      <c r="E1148" s="33"/>
      <c r="F1148" s="33"/>
      <c r="G1148" s="33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</row>
    <row r="1149" spans="4:17" ht="15.75">
      <c r="D1149" s="33"/>
      <c r="E1149" s="33"/>
      <c r="F1149" s="33"/>
      <c r="G1149" s="33"/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</row>
    <row r="1150" spans="4:17" ht="15.75">
      <c r="D1150" s="33"/>
      <c r="E1150" s="33"/>
      <c r="F1150" s="33"/>
      <c r="G1150" s="33"/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</row>
    <row r="1151" spans="4:17" ht="15.75">
      <c r="D1151" s="33"/>
      <c r="E1151" s="33"/>
      <c r="F1151" s="33"/>
      <c r="G1151" s="33"/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</row>
    <row r="1152" spans="4:17" ht="15.75">
      <c r="D1152" s="33"/>
      <c r="E1152" s="33"/>
      <c r="F1152" s="33"/>
      <c r="G1152" s="33"/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</row>
    <row r="1153" spans="4:17" ht="15.75">
      <c r="D1153" s="33"/>
      <c r="E1153" s="33"/>
      <c r="F1153" s="33"/>
      <c r="G1153" s="33"/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</row>
    <row r="1154" spans="4:17" ht="15.75">
      <c r="D1154" s="33"/>
      <c r="E1154" s="33"/>
      <c r="F1154" s="33"/>
      <c r="G1154" s="33"/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</row>
    <row r="1155" spans="4:17" ht="15.75">
      <c r="D1155" s="33"/>
      <c r="E1155" s="33"/>
      <c r="F1155" s="33"/>
      <c r="G1155" s="33"/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</row>
    <row r="1156" spans="4:17" ht="15.75"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</row>
    <row r="1157" spans="4:17" ht="15.75"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</row>
    <row r="1158" spans="4:17" ht="15.75">
      <c r="D1158" s="33"/>
      <c r="E1158" s="33"/>
      <c r="F1158" s="33"/>
      <c r="G1158" s="33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</row>
    <row r="1159" spans="4:17" ht="15.75">
      <c r="D1159" s="33"/>
      <c r="E1159" s="33"/>
      <c r="F1159" s="33"/>
      <c r="G1159" s="33"/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</row>
    <row r="1160" spans="4:17" ht="15.75">
      <c r="D1160" s="33"/>
      <c r="E1160" s="33"/>
      <c r="F1160" s="33"/>
      <c r="G1160" s="33"/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</row>
    <row r="1161" spans="4:17" ht="15.75">
      <c r="D1161" s="33"/>
      <c r="E1161" s="33"/>
      <c r="F1161" s="33"/>
      <c r="G1161" s="33"/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</row>
    <row r="1162" spans="4:17" ht="15.75">
      <c r="D1162" s="33"/>
      <c r="E1162" s="33"/>
      <c r="F1162" s="33"/>
      <c r="G1162" s="33"/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</row>
    <row r="1163" spans="4:17" ht="15.75">
      <c r="D1163" s="33"/>
      <c r="E1163" s="33"/>
      <c r="F1163" s="33"/>
      <c r="G1163" s="33"/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</row>
    <row r="1164" spans="4:17" ht="15.75">
      <c r="D1164" s="33"/>
      <c r="E1164" s="33"/>
      <c r="F1164" s="33"/>
      <c r="G1164" s="33"/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</row>
    <row r="1165" spans="4:17" ht="15.75">
      <c r="D1165" s="33"/>
      <c r="E1165" s="33"/>
      <c r="F1165" s="33"/>
      <c r="G1165" s="33"/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</row>
    <row r="1166" spans="4:17" ht="15.75">
      <c r="D1166" s="33"/>
      <c r="E1166" s="33"/>
      <c r="F1166" s="33"/>
      <c r="G1166" s="33"/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</row>
    <row r="1167" spans="4:17" ht="15.75">
      <c r="D1167" s="33"/>
      <c r="E1167" s="33"/>
      <c r="F1167" s="33"/>
      <c r="G1167" s="33"/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</row>
    <row r="1168" spans="4:17" ht="15.75">
      <c r="D1168" s="33"/>
      <c r="E1168" s="33"/>
      <c r="F1168" s="33"/>
      <c r="G1168" s="33"/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</row>
    <row r="1169" spans="4:17" ht="15.75"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</row>
    <row r="1170" spans="4:17" ht="15.75">
      <c r="D1170" s="33"/>
      <c r="E1170" s="33"/>
      <c r="F1170" s="33"/>
      <c r="G1170" s="33"/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</row>
    <row r="1171" spans="4:17" ht="15.75">
      <c r="D1171" s="33"/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</row>
    <row r="1172" spans="4:17" ht="15.75">
      <c r="D1172" s="33"/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</row>
    <row r="1173" spans="4:17" ht="15.75">
      <c r="D1173" s="33"/>
      <c r="E1173" s="33"/>
      <c r="F1173" s="33"/>
      <c r="G1173" s="33"/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</row>
    <row r="1174" spans="4:17" ht="15.75">
      <c r="D1174" s="33"/>
      <c r="E1174" s="33"/>
      <c r="F1174" s="33"/>
      <c r="G1174" s="33"/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</row>
    <row r="1175" spans="4:17" ht="15.75">
      <c r="D1175" s="33"/>
      <c r="E1175" s="33"/>
      <c r="F1175" s="33"/>
      <c r="G1175" s="33"/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</row>
    <row r="1176" spans="4:17" ht="15.75">
      <c r="D1176" s="33"/>
      <c r="E1176" s="33"/>
      <c r="F1176" s="33"/>
      <c r="G1176" s="33"/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</row>
    <row r="1177" spans="4:17" ht="15.75">
      <c r="D1177" s="33"/>
      <c r="E1177" s="33"/>
      <c r="F1177" s="33"/>
      <c r="G1177" s="33"/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</row>
    <row r="1178" spans="4:17" ht="15.75">
      <c r="D1178" s="33"/>
      <c r="E1178" s="33"/>
      <c r="F1178" s="33"/>
      <c r="G1178" s="33"/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</row>
    <row r="1179" spans="4:17" ht="15.75">
      <c r="D1179" s="33"/>
      <c r="E1179" s="33"/>
      <c r="F1179" s="33"/>
      <c r="G1179" s="33"/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</row>
    <row r="1180" spans="4:17" ht="15.75">
      <c r="D1180" s="33"/>
      <c r="E1180" s="33"/>
      <c r="F1180" s="33"/>
      <c r="G1180" s="33"/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</row>
    <row r="1181" spans="4:17" ht="15.75"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</row>
    <row r="1182" spans="4:17" ht="15.75">
      <c r="D1182" s="33"/>
      <c r="E1182" s="33"/>
      <c r="F1182" s="33"/>
      <c r="G1182" s="33"/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</row>
    <row r="1183" spans="4:17" ht="15.75">
      <c r="D1183" s="33"/>
      <c r="E1183" s="33"/>
      <c r="F1183" s="33"/>
      <c r="G1183" s="33"/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</row>
    <row r="1184" spans="4:17" ht="15.75">
      <c r="D1184" s="33"/>
      <c r="E1184" s="33"/>
      <c r="F1184" s="33"/>
      <c r="G1184" s="33"/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</row>
    <row r="1185" spans="4:17" ht="15.75">
      <c r="D1185" s="33"/>
      <c r="E1185" s="33"/>
      <c r="F1185" s="33"/>
      <c r="G1185" s="33"/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</row>
    <row r="1186" spans="4:17" ht="15.75">
      <c r="D1186" s="33"/>
      <c r="E1186" s="33"/>
      <c r="F1186" s="33"/>
      <c r="G1186" s="33"/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</row>
    <row r="1187" spans="4:17" ht="15.75">
      <c r="D1187" s="33"/>
      <c r="E1187" s="33"/>
      <c r="F1187" s="33"/>
      <c r="G1187" s="33"/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</row>
    <row r="1188" spans="4:17" ht="15.75">
      <c r="D1188" s="33"/>
      <c r="E1188" s="33"/>
      <c r="F1188" s="33"/>
      <c r="G1188" s="33"/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</row>
    <row r="1189" spans="4:17" ht="15.75">
      <c r="D1189" s="33"/>
      <c r="E1189" s="33"/>
      <c r="F1189" s="33"/>
      <c r="G1189" s="33"/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</row>
    <row r="1190" spans="4:17" ht="15.75">
      <c r="D1190" s="33"/>
      <c r="E1190" s="33"/>
      <c r="F1190" s="33"/>
      <c r="G1190" s="33"/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</row>
    <row r="1191" spans="4:17" ht="15.75"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</row>
    <row r="1192" spans="4:17" ht="15.75"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</row>
    <row r="1193" spans="4:17" ht="15.75"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</row>
    <row r="1194" spans="4:17" ht="15.75">
      <c r="D1194" s="33"/>
      <c r="E1194" s="33"/>
      <c r="F1194" s="33"/>
      <c r="G1194" s="33"/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</row>
    <row r="1195" spans="4:17" ht="15.75">
      <c r="D1195" s="33"/>
      <c r="E1195" s="33"/>
      <c r="F1195" s="33"/>
      <c r="G1195" s="33"/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</row>
    <row r="1196" spans="4:17" ht="15.75">
      <c r="D1196" s="33"/>
      <c r="E1196" s="33"/>
      <c r="F1196" s="33"/>
      <c r="G1196" s="33"/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</row>
    <row r="1197" spans="4:17" ht="15.75">
      <c r="D1197" s="33"/>
      <c r="E1197" s="33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</row>
    <row r="1198" spans="4:17" ht="15.75">
      <c r="D1198" s="33"/>
      <c r="E1198" s="33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</row>
    <row r="1199" spans="4:17" ht="15.75">
      <c r="D1199" s="33"/>
      <c r="E1199" s="33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</row>
    <row r="1200" spans="4:17" ht="15.75">
      <c r="D1200" s="33"/>
      <c r="E1200" s="33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</row>
    <row r="1201" spans="4:17" ht="15.75">
      <c r="D1201" s="33"/>
      <c r="E1201" s="33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</row>
    <row r="1202" spans="4:17" ht="15.75">
      <c r="D1202" s="33"/>
      <c r="E1202" s="33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</row>
    <row r="1203" spans="4:17" ht="15.75">
      <c r="D1203" s="33"/>
      <c r="E1203" s="33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</row>
    <row r="1204" spans="4:17" ht="15.75">
      <c r="D1204" s="33"/>
      <c r="E1204" s="33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</row>
    <row r="1205" spans="4:17" ht="15.75"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</row>
    <row r="1206" spans="4:17" ht="15.75">
      <c r="D1206" s="33"/>
      <c r="E1206" s="33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</row>
    <row r="1207" spans="4:17" ht="15.75">
      <c r="D1207" s="33"/>
      <c r="E1207" s="33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</row>
    <row r="1208" spans="4:17" ht="15.75">
      <c r="D1208" s="33"/>
      <c r="E1208" s="33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</row>
    <row r="1209" spans="4:17" ht="15.75">
      <c r="D1209" s="33"/>
      <c r="E1209" s="33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</row>
    <row r="1210" spans="4:17" ht="15.75">
      <c r="D1210" s="33"/>
      <c r="E1210" s="33"/>
      <c r="F1210" s="33"/>
      <c r="G1210" s="33"/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</row>
    <row r="1211" spans="4:17" ht="15.75">
      <c r="D1211" s="33"/>
      <c r="E1211" s="33"/>
      <c r="F1211" s="33"/>
      <c r="G1211" s="33"/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</row>
    <row r="1212" spans="4:17" ht="15.75">
      <c r="D1212" s="33"/>
      <c r="E1212" s="33"/>
      <c r="F1212" s="33"/>
      <c r="G1212" s="33"/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</row>
    <row r="1213" spans="4:17" ht="15.75">
      <c r="D1213" s="33"/>
      <c r="E1213" s="33"/>
      <c r="F1213" s="33"/>
      <c r="G1213" s="33"/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</row>
    <row r="1214" spans="4:17" ht="15.75">
      <c r="D1214" s="33"/>
      <c r="E1214" s="33"/>
      <c r="F1214" s="33"/>
      <c r="G1214" s="33"/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</row>
    <row r="1215" spans="4:17" ht="15.75">
      <c r="D1215" s="33"/>
      <c r="E1215" s="33"/>
      <c r="F1215" s="33"/>
      <c r="G1215" s="33"/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</row>
    <row r="1216" spans="4:17" ht="15.75">
      <c r="D1216" s="33"/>
      <c r="E1216" s="33"/>
      <c r="F1216" s="33"/>
      <c r="G1216" s="33"/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</row>
    <row r="1217" spans="4:17" ht="15.75"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</row>
    <row r="1218" spans="4:17" ht="15.75">
      <c r="D1218" s="33"/>
      <c r="E1218" s="33"/>
      <c r="F1218" s="33"/>
      <c r="G1218" s="33"/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</row>
    <row r="1219" spans="4:17" ht="15.75">
      <c r="D1219" s="33"/>
      <c r="E1219" s="33"/>
      <c r="F1219" s="33"/>
      <c r="G1219" s="33"/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</row>
    <row r="1220" spans="4:17" ht="15.75">
      <c r="D1220" s="33"/>
      <c r="E1220" s="33"/>
      <c r="F1220" s="33"/>
      <c r="G1220" s="33"/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</row>
    <row r="1221" spans="4:17" ht="15.75">
      <c r="D1221" s="33"/>
      <c r="E1221" s="33"/>
      <c r="F1221" s="33"/>
      <c r="G1221" s="33"/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</row>
    <row r="1222" spans="4:17" ht="15.75">
      <c r="D1222" s="33"/>
      <c r="E1222" s="33"/>
      <c r="F1222" s="33"/>
      <c r="G1222" s="33"/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</row>
    <row r="1223" spans="4:17" ht="15.75">
      <c r="D1223" s="33"/>
      <c r="E1223" s="33"/>
      <c r="F1223" s="33"/>
      <c r="G1223" s="33"/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</row>
    <row r="1224" spans="4:17" ht="15.75">
      <c r="D1224" s="33"/>
      <c r="E1224" s="33"/>
      <c r="F1224" s="33"/>
      <c r="G1224" s="33"/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</row>
    <row r="1225" spans="4:17" ht="15.75">
      <c r="D1225" s="33"/>
      <c r="E1225" s="33"/>
      <c r="F1225" s="33"/>
      <c r="G1225" s="33"/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</row>
    <row r="1226" spans="4:17" ht="15.75">
      <c r="D1226" s="33"/>
      <c r="E1226" s="33"/>
      <c r="F1226" s="33"/>
      <c r="G1226" s="33"/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</row>
    <row r="1227" spans="4:17" ht="15.75">
      <c r="D1227" s="33"/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</row>
    <row r="1228" spans="4:17" ht="15.75">
      <c r="D1228" s="33"/>
      <c r="E1228" s="33"/>
      <c r="F1228" s="33"/>
      <c r="G1228" s="33"/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</row>
    <row r="1229" spans="4:17" ht="15.75"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</row>
    <row r="1230" spans="4:17" ht="15.75">
      <c r="D1230" s="33"/>
      <c r="E1230" s="33"/>
      <c r="F1230" s="33"/>
      <c r="G1230" s="33"/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</row>
    <row r="1231" spans="4:17" ht="15.75">
      <c r="D1231" s="33"/>
      <c r="E1231" s="33"/>
      <c r="F1231" s="33"/>
      <c r="G1231" s="33"/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</row>
    <row r="1232" spans="4:17" ht="15.75">
      <c r="D1232" s="33"/>
      <c r="E1232" s="33"/>
      <c r="F1232" s="33"/>
      <c r="G1232" s="33"/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</row>
    <row r="1233" spans="4:17" ht="15.75">
      <c r="D1233" s="33"/>
      <c r="E1233" s="33"/>
      <c r="F1233" s="33"/>
      <c r="G1233" s="33"/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</row>
    <row r="1234" spans="4:17" ht="15.75">
      <c r="D1234" s="33"/>
      <c r="E1234" s="33"/>
      <c r="F1234" s="33"/>
      <c r="G1234" s="33"/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</row>
    <row r="1235" spans="4:17" ht="15.75">
      <c r="D1235" s="33"/>
      <c r="E1235" s="33"/>
      <c r="F1235" s="33"/>
      <c r="G1235" s="33"/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</row>
    <row r="1236" spans="4:17" ht="15.75">
      <c r="D1236" s="33"/>
      <c r="E1236" s="33"/>
      <c r="F1236" s="33"/>
      <c r="G1236" s="33"/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</row>
    <row r="1237" spans="4:17" ht="15.75">
      <c r="D1237" s="33"/>
      <c r="E1237" s="33"/>
      <c r="F1237" s="33"/>
      <c r="G1237" s="33"/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</row>
    <row r="1238" spans="4:17" ht="15.75">
      <c r="D1238" s="33"/>
      <c r="E1238" s="33"/>
      <c r="F1238" s="33"/>
      <c r="G1238" s="33"/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</row>
    <row r="1239" spans="4:17" ht="15.75">
      <c r="D1239" s="33"/>
      <c r="E1239" s="33"/>
      <c r="F1239" s="33"/>
      <c r="G1239" s="33"/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</row>
    <row r="1240" spans="4:17" ht="15.75">
      <c r="D1240" s="33"/>
      <c r="E1240" s="33"/>
      <c r="F1240" s="33"/>
      <c r="G1240" s="33"/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</row>
    <row r="1241" spans="4:17" ht="15.75"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</row>
    <row r="1242" spans="4:17" ht="15.75">
      <c r="D1242" s="33"/>
      <c r="E1242" s="33"/>
      <c r="F1242" s="33"/>
      <c r="G1242" s="33"/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</row>
    <row r="1243" spans="4:17" ht="15.75">
      <c r="D1243" s="33"/>
      <c r="E1243" s="33"/>
      <c r="F1243" s="33"/>
      <c r="G1243" s="33"/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</row>
    <row r="1244" spans="4:17" ht="15.75">
      <c r="D1244" s="33"/>
      <c r="E1244" s="33"/>
      <c r="F1244" s="33"/>
      <c r="G1244" s="33"/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</row>
    <row r="1245" spans="4:17" ht="15.75">
      <c r="D1245" s="33"/>
      <c r="E1245" s="33"/>
      <c r="F1245" s="33"/>
      <c r="G1245" s="33"/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</row>
    <row r="1246" spans="4:17" ht="15.75">
      <c r="D1246" s="33"/>
      <c r="E1246" s="33"/>
      <c r="F1246" s="33"/>
      <c r="G1246" s="33"/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</row>
    <row r="1247" spans="4:17" ht="15.75">
      <c r="D1247" s="33"/>
      <c r="E1247" s="33"/>
      <c r="F1247" s="33"/>
      <c r="G1247" s="33"/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</row>
    <row r="1248" spans="4:17" ht="15.75">
      <c r="D1248" s="33"/>
      <c r="E1248" s="33"/>
      <c r="F1248" s="33"/>
      <c r="G1248" s="33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</row>
    <row r="1249" spans="4:17" ht="15.75">
      <c r="D1249" s="33"/>
      <c r="E1249" s="33"/>
      <c r="F1249" s="33"/>
      <c r="G1249" s="33"/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</row>
    <row r="1250" spans="4:17" ht="15.75">
      <c r="D1250" s="33"/>
      <c r="E1250" s="33"/>
      <c r="F1250" s="33"/>
      <c r="G1250" s="33"/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</row>
    <row r="1251" spans="4:17" ht="15.75">
      <c r="D1251" s="33"/>
      <c r="E1251" s="33"/>
      <c r="F1251" s="33"/>
      <c r="G1251" s="33"/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</row>
    <row r="1252" spans="4:17" ht="15.75">
      <c r="D1252" s="33"/>
      <c r="E1252" s="33"/>
      <c r="F1252" s="33"/>
      <c r="G1252" s="33"/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</row>
    <row r="1253" spans="4:17" ht="15.75"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</row>
    <row r="1254" spans="4:17" ht="15.75">
      <c r="D1254" s="33"/>
      <c r="E1254" s="33"/>
      <c r="F1254" s="33"/>
      <c r="G1254" s="33"/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</row>
    <row r="1255" spans="4:17" ht="15.75">
      <c r="D1255" s="33"/>
      <c r="E1255" s="33"/>
      <c r="F1255" s="33"/>
      <c r="G1255" s="33"/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</row>
    <row r="1256" spans="4:17" ht="15.75">
      <c r="D1256" s="33"/>
      <c r="E1256" s="33"/>
      <c r="F1256" s="33"/>
      <c r="G1256" s="33"/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</row>
    <row r="1257" spans="4:17" ht="15.75">
      <c r="D1257" s="33"/>
      <c r="E1257" s="33"/>
      <c r="F1257" s="33"/>
      <c r="G1257" s="33"/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</row>
    <row r="1258" spans="4:17" ht="15.75">
      <c r="D1258" s="33"/>
      <c r="E1258" s="33"/>
      <c r="F1258" s="33"/>
      <c r="G1258" s="33"/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</row>
    <row r="1259" spans="4:17" ht="15.75">
      <c r="D1259" s="33"/>
      <c r="E1259" s="33"/>
      <c r="F1259" s="33"/>
      <c r="G1259" s="33"/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</row>
    <row r="1260" spans="4:17" ht="15.75">
      <c r="D1260" s="33"/>
      <c r="E1260" s="33"/>
      <c r="F1260" s="33"/>
      <c r="G1260" s="33"/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</row>
    <row r="1261" spans="4:17" ht="15.75">
      <c r="D1261" s="33"/>
      <c r="E1261" s="33"/>
      <c r="F1261" s="33"/>
      <c r="G1261" s="33"/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</row>
    <row r="1262" spans="4:17" ht="15.75"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</row>
    <row r="1263" spans="4:17" ht="15.75">
      <c r="D1263" s="33"/>
      <c r="E1263" s="33"/>
      <c r="F1263" s="33"/>
      <c r="G1263" s="33"/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</row>
    <row r="1264" spans="4:17" ht="15.75"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</row>
    <row r="1265" spans="4:17" ht="15.75"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</row>
    <row r="1266" spans="4:17" ht="15.75">
      <c r="D1266" s="33"/>
      <c r="E1266" s="33"/>
      <c r="F1266" s="33"/>
      <c r="G1266" s="33"/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</row>
    <row r="1267" spans="4:17" ht="15.75">
      <c r="D1267" s="33"/>
      <c r="E1267" s="33"/>
      <c r="F1267" s="33"/>
      <c r="G1267" s="33"/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</row>
    <row r="1268" spans="4:17" ht="15.75">
      <c r="D1268" s="33"/>
      <c r="E1268" s="33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</row>
    <row r="1269" spans="4:17" ht="15.75">
      <c r="D1269" s="33"/>
      <c r="E1269" s="33"/>
      <c r="F1269" s="33"/>
      <c r="G1269" s="33"/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</row>
    <row r="1270" spans="4:17" ht="15.75">
      <c r="D1270" s="33"/>
      <c r="E1270" s="33"/>
      <c r="F1270" s="33"/>
      <c r="G1270" s="33"/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</row>
    <row r="1271" spans="4:17" ht="15.75">
      <c r="D1271" s="33"/>
      <c r="E1271" s="33"/>
      <c r="F1271" s="33"/>
      <c r="G1271" s="33"/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</row>
    <row r="1272" spans="4:17" ht="15.75">
      <c r="D1272" s="33"/>
      <c r="E1272" s="33"/>
      <c r="F1272" s="33"/>
      <c r="G1272" s="33"/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</row>
    <row r="1273" spans="4:17" ht="15.75">
      <c r="D1273" s="33"/>
      <c r="E1273" s="33"/>
      <c r="F1273" s="33"/>
      <c r="G1273" s="33"/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</row>
    <row r="1274" spans="4:17" ht="15.75">
      <c r="D1274" s="33"/>
      <c r="E1274" s="33"/>
      <c r="F1274" s="33"/>
      <c r="G1274" s="33"/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</row>
    <row r="1275" spans="4:17" ht="15.75">
      <c r="D1275" s="33"/>
      <c r="E1275" s="33"/>
      <c r="F1275" s="33"/>
      <c r="G1275" s="33"/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</row>
    <row r="1276" spans="4:17" ht="15.75">
      <c r="D1276" s="33"/>
      <c r="E1276" s="33"/>
      <c r="F1276" s="33"/>
      <c r="G1276" s="33"/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</row>
    <row r="1277" spans="4:17" ht="15.75"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</row>
    <row r="1278" spans="4:17" ht="15.75">
      <c r="D1278" s="33"/>
      <c r="E1278" s="33"/>
      <c r="F1278" s="33"/>
      <c r="G1278" s="33"/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</row>
    <row r="1279" spans="4:17" ht="15.75">
      <c r="D1279" s="33"/>
      <c r="E1279" s="33"/>
      <c r="F1279" s="33"/>
      <c r="G1279" s="33"/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</row>
    <row r="1280" spans="4:17" ht="15.75">
      <c r="D1280" s="33"/>
      <c r="E1280" s="33"/>
      <c r="F1280" s="33"/>
      <c r="G1280" s="33"/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</row>
    <row r="1281" spans="4:17" ht="15.75">
      <c r="D1281" s="33"/>
      <c r="E1281" s="33"/>
      <c r="F1281" s="33"/>
      <c r="G1281" s="33"/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</row>
    <row r="1282" spans="4:17" ht="15.75">
      <c r="D1282" s="33"/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</row>
    <row r="1283" spans="4:17" ht="15.75">
      <c r="D1283" s="33"/>
      <c r="E1283" s="33"/>
      <c r="F1283" s="33"/>
      <c r="G1283" s="33"/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</row>
    <row r="1284" spans="4:17" ht="15.75">
      <c r="D1284" s="33"/>
      <c r="E1284" s="33"/>
      <c r="F1284" s="33"/>
      <c r="G1284" s="33"/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</row>
    <row r="1285" spans="4:17" ht="15.75">
      <c r="D1285" s="33"/>
      <c r="E1285" s="33"/>
      <c r="F1285" s="33"/>
      <c r="G1285" s="33"/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</row>
    <row r="1286" spans="4:17" ht="15.75">
      <c r="D1286" s="33"/>
      <c r="E1286" s="33"/>
      <c r="F1286" s="33"/>
      <c r="G1286" s="33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</row>
    <row r="1287" spans="4:17" ht="15.75">
      <c r="D1287" s="33"/>
      <c r="E1287" s="33"/>
      <c r="F1287" s="33"/>
      <c r="G1287" s="33"/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</row>
    <row r="1288" spans="4:17" ht="15.75">
      <c r="D1288" s="33"/>
      <c r="E1288" s="33"/>
      <c r="F1288" s="33"/>
      <c r="G1288" s="33"/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</row>
    <row r="1289" spans="4:17" ht="15.75"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</row>
    <row r="1290" spans="4:17" ht="15.75">
      <c r="D1290" s="33"/>
      <c r="E1290" s="33"/>
      <c r="F1290" s="33"/>
      <c r="G1290" s="33"/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</row>
    <row r="1291" spans="4:17" ht="15.75">
      <c r="D1291" s="33"/>
      <c r="E1291" s="33"/>
      <c r="F1291" s="33"/>
      <c r="G1291" s="33"/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</row>
    <row r="1292" spans="4:17" ht="15.75">
      <c r="D1292" s="33"/>
      <c r="E1292" s="33"/>
      <c r="F1292" s="33"/>
      <c r="G1292" s="33"/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</row>
    <row r="1293" spans="4:17" ht="15.75">
      <c r="D1293" s="33"/>
      <c r="E1293" s="33"/>
      <c r="F1293" s="33"/>
      <c r="G1293" s="33"/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</row>
    <row r="1294" spans="4:17" ht="15.75">
      <c r="D1294" s="33"/>
      <c r="E1294" s="33"/>
      <c r="F1294" s="33"/>
      <c r="G1294" s="33"/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</row>
    <row r="1295" spans="4:17" ht="15.75">
      <c r="D1295" s="33"/>
      <c r="E1295" s="33"/>
      <c r="F1295" s="33"/>
      <c r="G1295" s="33"/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</row>
    <row r="1296" spans="4:17" ht="15.75">
      <c r="D1296" s="33"/>
      <c r="E1296" s="33"/>
      <c r="F1296" s="33"/>
      <c r="G1296" s="33"/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</row>
    <row r="1297" spans="4:17" ht="15.75">
      <c r="D1297" s="33"/>
      <c r="E1297" s="33"/>
      <c r="F1297" s="33"/>
      <c r="G1297" s="33"/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</row>
    <row r="1298" spans="4:17" ht="15.75">
      <c r="D1298" s="33"/>
      <c r="E1298" s="33"/>
      <c r="F1298" s="33"/>
      <c r="G1298" s="33"/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</row>
    <row r="1299" spans="4:17" ht="15.75">
      <c r="D1299" s="33"/>
      <c r="E1299" s="33"/>
      <c r="F1299" s="33"/>
      <c r="G1299" s="33"/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</row>
    <row r="1300" spans="4:17" ht="15.75">
      <c r="D1300" s="33"/>
      <c r="E1300" s="33"/>
      <c r="F1300" s="33"/>
      <c r="G1300" s="33"/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</row>
    <row r="1301" spans="4:17" ht="15.75"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</row>
    <row r="1302" spans="4:17" ht="15.75">
      <c r="D1302" s="33"/>
      <c r="E1302" s="33"/>
      <c r="F1302" s="33"/>
      <c r="G1302" s="33"/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</row>
    <row r="1303" spans="4:17" ht="15.75">
      <c r="D1303" s="33"/>
      <c r="E1303" s="33"/>
      <c r="F1303" s="33"/>
      <c r="G1303" s="33"/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</row>
    <row r="1304" spans="4:17" ht="15.75">
      <c r="D1304" s="33"/>
      <c r="E1304" s="33"/>
      <c r="F1304" s="33"/>
      <c r="G1304" s="33"/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</row>
    <row r="1305" spans="4:17" ht="15.75">
      <c r="D1305" s="33"/>
      <c r="E1305" s="33"/>
      <c r="F1305" s="33"/>
      <c r="G1305" s="33"/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</row>
    <row r="1306" spans="4:17" ht="15.75">
      <c r="D1306" s="33"/>
      <c r="E1306" s="33"/>
      <c r="F1306" s="33"/>
      <c r="G1306" s="33"/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</row>
    <row r="1307" spans="4:17" ht="15.75">
      <c r="D1307" s="33"/>
      <c r="E1307" s="33"/>
      <c r="F1307" s="33"/>
      <c r="G1307" s="33"/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</row>
    <row r="1308" spans="4:17" ht="15.75">
      <c r="D1308" s="33"/>
      <c r="E1308" s="33"/>
      <c r="F1308" s="33"/>
      <c r="G1308" s="33"/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</row>
    <row r="1309" spans="4:17" ht="15.75">
      <c r="D1309" s="33"/>
      <c r="E1309" s="33"/>
      <c r="F1309" s="33"/>
      <c r="G1309" s="33"/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</row>
    <row r="1310" spans="4:17" ht="15.75">
      <c r="D1310" s="33"/>
      <c r="E1310" s="33"/>
      <c r="F1310" s="33"/>
      <c r="G1310" s="33"/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</row>
    <row r="1311" spans="4:17" ht="15.75">
      <c r="D1311" s="33"/>
      <c r="E1311" s="33"/>
      <c r="F1311" s="33"/>
      <c r="G1311" s="33"/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</row>
    <row r="1312" spans="4:17" ht="15.75">
      <c r="D1312" s="33"/>
      <c r="E1312" s="33"/>
      <c r="F1312" s="33"/>
      <c r="G1312" s="33"/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</row>
    <row r="1313" spans="4:17" ht="15.75"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</row>
    <row r="1314" spans="4:17" ht="15.75">
      <c r="D1314" s="33"/>
      <c r="E1314" s="33"/>
      <c r="F1314" s="33"/>
      <c r="G1314" s="33"/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</row>
    <row r="1315" spans="4:17" ht="15.75">
      <c r="D1315" s="33"/>
      <c r="E1315" s="33"/>
      <c r="F1315" s="33"/>
      <c r="G1315" s="33"/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</row>
    <row r="1316" spans="4:17" ht="15.75">
      <c r="D1316" s="33"/>
      <c r="E1316" s="33"/>
      <c r="F1316" s="33"/>
      <c r="G1316" s="33"/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</row>
    <row r="1317" spans="4:17" ht="15.75">
      <c r="D1317" s="33"/>
      <c r="E1317" s="33"/>
      <c r="F1317" s="33"/>
      <c r="G1317" s="33"/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</row>
    <row r="1318" spans="4:17" ht="15.75">
      <c r="D1318" s="33"/>
      <c r="E1318" s="33"/>
      <c r="F1318" s="33"/>
      <c r="G1318" s="33"/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</row>
    <row r="1319" spans="4:17" ht="15.75">
      <c r="D1319" s="33"/>
      <c r="E1319" s="33"/>
      <c r="F1319" s="33"/>
      <c r="G1319" s="33"/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</row>
    <row r="1320" spans="4:17" ht="15.75">
      <c r="D1320" s="33"/>
      <c r="E1320" s="33"/>
      <c r="F1320" s="33"/>
      <c r="G1320" s="33"/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</row>
    <row r="1321" spans="4:17" ht="15.75">
      <c r="D1321" s="33"/>
      <c r="E1321" s="33"/>
      <c r="F1321" s="33"/>
      <c r="G1321" s="33"/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</row>
    <row r="1322" spans="4:17" ht="15.75">
      <c r="D1322" s="33"/>
      <c r="E1322" s="33"/>
      <c r="F1322" s="33"/>
      <c r="G1322" s="33"/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</row>
    <row r="1323" spans="4:17" ht="15.75">
      <c r="D1323" s="33"/>
      <c r="E1323" s="33"/>
      <c r="F1323" s="33"/>
      <c r="G1323" s="33"/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</row>
    <row r="1324" spans="4:17" ht="15.75">
      <c r="D1324" s="33"/>
      <c r="E1324" s="33"/>
      <c r="F1324" s="33"/>
      <c r="G1324" s="33"/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</row>
    <row r="1325" spans="4:17" ht="15.75"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</row>
    <row r="1326" spans="4:17" ht="15.75">
      <c r="D1326" s="33"/>
      <c r="E1326" s="33"/>
      <c r="F1326" s="33"/>
      <c r="G1326" s="33"/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</row>
    <row r="1327" spans="4:17" ht="15.75">
      <c r="D1327" s="33"/>
      <c r="E1327" s="33"/>
      <c r="F1327" s="33"/>
      <c r="G1327" s="33"/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</row>
    <row r="1328" spans="4:17" ht="15.75">
      <c r="D1328" s="33"/>
      <c r="E1328" s="33"/>
      <c r="F1328" s="33"/>
      <c r="G1328" s="33"/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</row>
    <row r="1329" spans="4:17" ht="15.75">
      <c r="D1329" s="33"/>
      <c r="E1329" s="33"/>
      <c r="F1329" s="33"/>
      <c r="G1329" s="33"/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</row>
    <row r="1330" spans="4:17" ht="15.75">
      <c r="D1330" s="33"/>
      <c r="E1330" s="33"/>
      <c r="F1330" s="33"/>
      <c r="G1330" s="33"/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</row>
    <row r="1331" spans="4:17" ht="15.75">
      <c r="D1331" s="33"/>
      <c r="E1331" s="33"/>
      <c r="F1331" s="33"/>
      <c r="G1331" s="33"/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</row>
    <row r="1332" spans="4:17" ht="15.75"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</row>
    <row r="1333" spans="4:17" ht="15.75">
      <c r="D1333" s="33"/>
      <c r="E1333" s="33"/>
      <c r="F1333" s="33"/>
      <c r="G1333" s="33"/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</row>
    <row r="1334" spans="4:17" ht="15.75">
      <c r="D1334" s="33"/>
      <c r="E1334" s="33"/>
      <c r="F1334" s="33"/>
      <c r="G1334" s="33"/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</row>
    <row r="1335" spans="4:17" ht="15.75">
      <c r="D1335" s="33"/>
      <c r="E1335" s="33"/>
      <c r="F1335" s="33"/>
      <c r="G1335" s="33"/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</row>
    <row r="1336" spans="4:17" ht="15.75">
      <c r="D1336" s="33"/>
      <c r="E1336" s="33"/>
      <c r="F1336" s="33"/>
      <c r="G1336" s="33"/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</row>
    <row r="1337" spans="4:17" ht="15.75"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</row>
    <row r="1338" spans="4:17" ht="15.75">
      <c r="D1338" s="33"/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</row>
    <row r="1339" spans="4:17" ht="15.75">
      <c r="D1339" s="33"/>
      <c r="E1339" s="33"/>
      <c r="F1339" s="33"/>
      <c r="G1339" s="33"/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</row>
    <row r="1340" spans="4:17" ht="15.75">
      <c r="D1340" s="33"/>
      <c r="E1340" s="33"/>
      <c r="F1340" s="33"/>
      <c r="G1340" s="33"/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</row>
    <row r="1341" spans="4:17" ht="15.75">
      <c r="D1341" s="33"/>
      <c r="E1341" s="33"/>
      <c r="F1341" s="33"/>
      <c r="G1341" s="33"/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</row>
    <row r="1342" spans="4:17" ht="15.75">
      <c r="D1342" s="33"/>
      <c r="E1342" s="33"/>
      <c r="F1342" s="33"/>
      <c r="G1342" s="33"/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</row>
    <row r="1343" spans="4:17" ht="15.75">
      <c r="D1343" s="33"/>
      <c r="E1343" s="33"/>
      <c r="F1343" s="33"/>
      <c r="G1343" s="33"/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</row>
    <row r="1344" spans="4:17" ht="15.75">
      <c r="D1344" s="33"/>
      <c r="E1344" s="33"/>
      <c r="F1344" s="33"/>
      <c r="G1344" s="33"/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</row>
    <row r="1345" spans="4:17" ht="15.75">
      <c r="D1345" s="33"/>
      <c r="E1345" s="33"/>
      <c r="F1345" s="33"/>
      <c r="G1345" s="33"/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</row>
    <row r="1346" spans="4:17" ht="15.75">
      <c r="D1346" s="33"/>
      <c r="E1346" s="33"/>
      <c r="F1346" s="33"/>
      <c r="G1346" s="33"/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</row>
    <row r="1347" spans="4:17" ht="15.75">
      <c r="D1347" s="33"/>
      <c r="E1347" s="33"/>
      <c r="F1347" s="33"/>
      <c r="G1347" s="33"/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</row>
    <row r="1348" spans="4:17" ht="15.75">
      <c r="D1348" s="33"/>
      <c r="E1348" s="33"/>
      <c r="F1348" s="33"/>
      <c r="G1348" s="33"/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</row>
    <row r="1349" spans="4:17" ht="15.75"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</row>
    <row r="1350" spans="4:17" ht="15.75">
      <c r="D1350" s="33"/>
      <c r="E1350" s="33"/>
      <c r="F1350" s="33"/>
      <c r="G1350" s="33"/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</row>
    <row r="1351" spans="4:17" ht="15.75">
      <c r="D1351" s="33"/>
      <c r="E1351" s="33"/>
      <c r="F1351" s="33"/>
      <c r="G1351" s="33"/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</row>
    <row r="1352" spans="4:17" ht="15.75">
      <c r="D1352" s="33"/>
      <c r="E1352" s="33"/>
      <c r="F1352" s="33"/>
      <c r="G1352" s="33"/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</row>
    <row r="1353" spans="4:17" ht="15.75">
      <c r="D1353" s="33"/>
      <c r="E1353" s="33"/>
      <c r="F1353" s="33"/>
      <c r="G1353" s="33"/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</row>
    <row r="1354" spans="4:17" ht="15.75">
      <c r="D1354" s="33"/>
      <c r="E1354" s="33"/>
      <c r="F1354" s="33"/>
      <c r="G1354" s="33"/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</row>
    <row r="1355" spans="4:17" ht="15.75">
      <c r="D1355" s="33"/>
      <c r="E1355" s="33"/>
      <c r="F1355" s="33"/>
      <c r="G1355" s="33"/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</row>
    <row r="1356" spans="4:17" ht="15.75">
      <c r="D1356" s="33"/>
      <c r="E1356" s="33"/>
      <c r="F1356" s="33"/>
      <c r="G1356" s="33"/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</row>
    <row r="1357" spans="4:17" ht="15.75">
      <c r="D1357" s="33"/>
      <c r="E1357" s="33"/>
      <c r="F1357" s="33"/>
      <c r="G1357" s="33"/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</row>
    <row r="1358" spans="4:17" ht="15.75">
      <c r="D1358" s="33"/>
      <c r="E1358" s="33"/>
      <c r="F1358" s="33"/>
      <c r="G1358" s="33"/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</row>
    <row r="1359" spans="4:17" ht="15.75">
      <c r="D1359" s="33"/>
      <c r="E1359" s="33"/>
      <c r="F1359" s="33"/>
      <c r="G1359" s="33"/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</row>
    <row r="1360" spans="4:17" ht="15.75">
      <c r="D1360" s="33"/>
      <c r="E1360" s="33"/>
      <c r="F1360" s="33"/>
      <c r="G1360" s="33"/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</row>
    <row r="1361" spans="4:17" ht="15.75"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</row>
    <row r="1362" spans="4:17" ht="15.75">
      <c r="D1362" s="33"/>
      <c r="E1362" s="33"/>
      <c r="F1362" s="33"/>
      <c r="G1362" s="33"/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</row>
    <row r="1363" spans="4:17" ht="15.75">
      <c r="D1363" s="33"/>
      <c r="E1363" s="33"/>
      <c r="F1363" s="33"/>
      <c r="G1363" s="33"/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</row>
    <row r="1364" spans="4:17" ht="15.75">
      <c r="D1364" s="33"/>
      <c r="E1364" s="33"/>
      <c r="F1364" s="33"/>
      <c r="G1364" s="33"/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</row>
    <row r="1365" spans="4:17" ht="15.75">
      <c r="D1365" s="33"/>
      <c r="E1365" s="33"/>
      <c r="F1365" s="33"/>
      <c r="G1365" s="33"/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</row>
    <row r="1366" spans="4:17" ht="15.75">
      <c r="D1366" s="33"/>
      <c r="E1366" s="33"/>
      <c r="F1366" s="33"/>
      <c r="G1366" s="33"/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</row>
    <row r="1367" spans="4:17" ht="15.75">
      <c r="D1367" s="33"/>
      <c r="E1367" s="33"/>
      <c r="F1367" s="33"/>
      <c r="G1367" s="33"/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</row>
    <row r="1368" spans="4:17" ht="15.75">
      <c r="D1368" s="33"/>
      <c r="E1368" s="33"/>
      <c r="F1368" s="33"/>
      <c r="G1368" s="33"/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</row>
    <row r="1369" spans="4:17" ht="15.75">
      <c r="D1369" s="33"/>
      <c r="E1369" s="33"/>
      <c r="F1369" s="33"/>
      <c r="G1369" s="33"/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</row>
    <row r="1370" spans="4:17" ht="15.75">
      <c r="D1370" s="33"/>
      <c r="E1370" s="33"/>
      <c r="F1370" s="33"/>
      <c r="G1370" s="33"/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</row>
    <row r="1371" spans="4:17" ht="15.75">
      <c r="D1371" s="33"/>
      <c r="E1371" s="33"/>
      <c r="F1371" s="33"/>
      <c r="G1371" s="33"/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</row>
    <row r="1372" spans="4:17" ht="15.75">
      <c r="D1372" s="33"/>
      <c r="E1372" s="33"/>
      <c r="F1372" s="33"/>
      <c r="G1372" s="33"/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</row>
    <row r="1373" spans="4:17" ht="15.75"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</row>
    <row r="1374" spans="4:17" ht="15.75">
      <c r="D1374" s="33"/>
      <c r="E1374" s="33"/>
      <c r="F1374" s="33"/>
      <c r="G1374" s="33"/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</row>
    <row r="1375" spans="4:17" ht="15.75">
      <c r="D1375" s="33"/>
      <c r="E1375" s="33"/>
      <c r="F1375" s="33"/>
      <c r="G1375" s="33"/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</row>
    <row r="1376" spans="4:17" ht="15.75">
      <c r="D1376" s="33"/>
      <c r="E1376" s="33"/>
      <c r="F1376" s="33"/>
      <c r="G1376" s="33"/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</row>
    <row r="1377" spans="4:17" ht="15.75">
      <c r="D1377" s="33"/>
      <c r="E1377" s="33"/>
      <c r="F1377" s="33"/>
      <c r="G1377" s="33"/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</row>
    <row r="1378" spans="4:17" ht="15.75">
      <c r="D1378" s="33"/>
      <c r="E1378" s="33"/>
      <c r="F1378" s="33"/>
      <c r="G1378" s="33"/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</row>
    <row r="1379" spans="4:17" ht="15.75">
      <c r="D1379" s="33"/>
      <c r="E1379" s="33"/>
      <c r="F1379" s="33"/>
      <c r="G1379" s="33"/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</row>
    <row r="1380" spans="4:17" ht="15.75">
      <c r="D1380" s="33"/>
      <c r="E1380" s="33"/>
      <c r="F1380" s="33"/>
      <c r="G1380" s="33"/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</row>
    <row r="1381" spans="4:17" ht="15.75">
      <c r="D1381" s="33"/>
      <c r="E1381" s="33"/>
      <c r="F1381" s="33"/>
      <c r="G1381" s="33"/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</row>
    <row r="1382" spans="4:17" ht="15.75">
      <c r="D1382" s="33"/>
      <c r="E1382" s="33"/>
      <c r="F1382" s="33"/>
      <c r="G1382" s="33"/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</row>
    <row r="1383" spans="4:17" ht="15.75">
      <c r="D1383" s="33"/>
      <c r="E1383" s="33"/>
      <c r="F1383" s="33"/>
      <c r="G1383" s="33"/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</row>
    <row r="1384" spans="4:17" ht="15.75">
      <c r="D1384" s="33"/>
      <c r="E1384" s="33"/>
      <c r="F1384" s="33"/>
      <c r="G1384" s="33"/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</row>
    <row r="1385" spans="4:17" ht="15.75">
      <c r="D1385" s="33"/>
      <c r="E1385" s="33"/>
      <c r="F1385" s="33"/>
      <c r="G1385" s="33"/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</row>
    <row r="1386" spans="4:17" ht="15.75">
      <c r="D1386" s="33"/>
      <c r="E1386" s="33"/>
      <c r="F1386" s="33"/>
      <c r="G1386" s="33"/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</row>
    <row r="1387" spans="4:17" ht="15.75">
      <c r="D1387" s="33"/>
      <c r="E1387" s="33"/>
      <c r="F1387" s="33"/>
      <c r="G1387" s="33"/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</row>
    <row r="1388" spans="4:17" ht="15.75">
      <c r="D1388" s="33"/>
      <c r="E1388" s="33"/>
      <c r="F1388" s="33"/>
      <c r="G1388" s="33"/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</row>
    <row r="1389" spans="4:17" ht="15.75">
      <c r="D1389" s="33"/>
      <c r="E1389" s="33"/>
      <c r="F1389" s="33"/>
      <c r="G1389" s="33"/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</row>
    <row r="1390" spans="4:17" ht="15.75">
      <c r="D1390" s="33"/>
      <c r="E1390" s="33"/>
      <c r="F1390" s="33"/>
      <c r="G1390" s="33"/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</row>
    <row r="1391" spans="4:17" ht="15.75">
      <c r="D1391" s="33"/>
      <c r="E1391" s="33"/>
      <c r="F1391" s="33"/>
      <c r="G1391" s="33"/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</row>
    <row r="1392" spans="4:17" ht="15.75">
      <c r="D1392" s="33"/>
      <c r="E1392" s="33"/>
      <c r="F1392" s="33"/>
      <c r="G1392" s="33"/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</row>
    <row r="1393" spans="4:17" ht="15.75">
      <c r="D1393" s="33"/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</row>
    <row r="1394" spans="4:17" ht="15.75">
      <c r="D1394" s="33"/>
      <c r="E1394" s="33"/>
      <c r="F1394" s="33"/>
      <c r="G1394" s="33"/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</row>
    <row r="1395" spans="4:17" ht="15.75">
      <c r="D1395" s="33"/>
      <c r="E1395" s="33"/>
      <c r="F1395" s="33"/>
      <c r="G1395" s="33"/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</row>
    <row r="1396" spans="4:17" ht="15.75">
      <c r="D1396" s="33"/>
      <c r="E1396" s="33"/>
      <c r="F1396" s="33"/>
      <c r="G1396" s="33"/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</row>
    <row r="1397" spans="4:17" ht="15.75">
      <c r="D1397" s="33"/>
      <c r="E1397" s="33"/>
      <c r="F1397" s="33"/>
      <c r="G1397" s="33"/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</row>
    <row r="1398" spans="4:17" ht="15.75">
      <c r="D1398" s="33"/>
      <c r="E1398" s="33"/>
      <c r="F1398" s="33"/>
      <c r="G1398" s="33"/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</row>
    <row r="1399" spans="4:17" ht="15.75">
      <c r="D1399" s="33"/>
      <c r="E1399" s="33"/>
      <c r="F1399" s="33"/>
      <c r="G1399" s="33"/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</row>
    <row r="1400" spans="4:17" ht="15.75">
      <c r="D1400" s="33"/>
      <c r="E1400" s="33"/>
      <c r="F1400" s="33"/>
      <c r="G1400" s="33"/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</row>
    <row r="1401" spans="4:17" ht="15.75">
      <c r="D1401" s="33"/>
      <c r="E1401" s="33"/>
      <c r="F1401" s="33"/>
      <c r="G1401" s="33"/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</row>
    <row r="1402" spans="4:17" ht="15.75"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</row>
    <row r="1403" spans="4:17" ht="15.75">
      <c r="D1403" s="33"/>
      <c r="E1403" s="33"/>
      <c r="F1403" s="33"/>
      <c r="G1403" s="33"/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</row>
    <row r="1404" spans="4:17" ht="15.75">
      <c r="D1404" s="33"/>
      <c r="E1404" s="33"/>
      <c r="F1404" s="33"/>
      <c r="G1404" s="33"/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</row>
    <row r="1405" spans="4:17" ht="15.75">
      <c r="D1405" s="33"/>
      <c r="E1405" s="33"/>
      <c r="F1405" s="33"/>
      <c r="G1405" s="33"/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</row>
    <row r="1406" spans="4:17" ht="15.75">
      <c r="D1406" s="33"/>
      <c r="E1406" s="33"/>
      <c r="F1406" s="33"/>
      <c r="G1406" s="33"/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</row>
    <row r="1407" spans="4:17" ht="15.75">
      <c r="D1407" s="33"/>
      <c r="E1407" s="33"/>
      <c r="F1407" s="33"/>
      <c r="G1407" s="33"/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</row>
    <row r="1408" spans="4:17" ht="15.75">
      <c r="D1408" s="33"/>
      <c r="E1408" s="33"/>
      <c r="F1408" s="33"/>
      <c r="G1408" s="33"/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</row>
    <row r="1409" spans="4:17" ht="15.75">
      <c r="D1409" s="33"/>
      <c r="E1409" s="33"/>
      <c r="F1409" s="33"/>
      <c r="G1409" s="33"/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</row>
    <row r="1410" spans="4:17" ht="15.75">
      <c r="D1410" s="33"/>
      <c r="E1410" s="33"/>
      <c r="F1410" s="33"/>
      <c r="G1410" s="33"/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</row>
    <row r="1411" spans="4:17" ht="15.75">
      <c r="D1411" s="33"/>
      <c r="E1411" s="33"/>
      <c r="F1411" s="33"/>
      <c r="G1411" s="33"/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</row>
    <row r="1412" spans="4:17" ht="15.75">
      <c r="D1412" s="33"/>
      <c r="E1412" s="33"/>
      <c r="F1412" s="33"/>
      <c r="G1412" s="33"/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</row>
    <row r="1413" spans="4:17" ht="15.75">
      <c r="D1413" s="33"/>
      <c r="E1413" s="33"/>
      <c r="F1413" s="33"/>
      <c r="G1413" s="33"/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</row>
    <row r="1414" spans="4:17" ht="15.75">
      <c r="D1414" s="33"/>
      <c r="E1414" s="33"/>
      <c r="F1414" s="33"/>
      <c r="G1414" s="33"/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</row>
    <row r="1415" spans="4:17" ht="15.75">
      <c r="D1415" s="33"/>
      <c r="E1415" s="33"/>
      <c r="F1415" s="33"/>
      <c r="G1415" s="33"/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</row>
    <row r="1416" spans="4:17" ht="15.75">
      <c r="D1416" s="33"/>
      <c r="E1416" s="33"/>
      <c r="F1416" s="33"/>
      <c r="G1416" s="33"/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</row>
    <row r="1417" spans="4:17" ht="15.75">
      <c r="D1417" s="33"/>
      <c r="E1417" s="33"/>
      <c r="F1417" s="33"/>
      <c r="G1417" s="33"/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</row>
    <row r="1418" spans="4:17" ht="15.75">
      <c r="D1418" s="33"/>
      <c r="E1418" s="33"/>
      <c r="F1418" s="33"/>
      <c r="G1418" s="33"/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</row>
    <row r="1419" spans="4:17" ht="15.75">
      <c r="D1419" s="33"/>
      <c r="E1419" s="33"/>
      <c r="F1419" s="33"/>
      <c r="G1419" s="33"/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</row>
    <row r="1420" spans="4:17" ht="15.75">
      <c r="D1420" s="33"/>
      <c r="E1420" s="33"/>
      <c r="F1420" s="33"/>
      <c r="G1420" s="33"/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</row>
    <row r="1421" spans="4:17" ht="15.75">
      <c r="D1421" s="33"/>
      <c r="E1421" s="33"/>
      <c r="F1421" s="33"/>
      <c r="G1421" s="33"/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</row>
    <row r="1422" spans="4:17" ht="15.75">
      <c r="D1422" s="33"/>
      <c r="E1422" s="33"/>
      <c r="F1422" s="33"/>
      <c r="G1422" s="33"/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</row>
    <row r="1423" spans="4:17" ht="15.75">
      <c r="D1423" s="33"/>
      <c r="E1423" s="33"/>
      <c r="F1423" s="33"/>
      <c r="G1423" s="33"/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</row>
    <row r="1424" spans="4:17" ht="15.75">
      <c r="D1424" s="33"/>
      <c r="E1424" s="33"/>
      <c r="F1424" s="33"/>
      <c r="G1424" s="33"/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</row>
    <row r="1425" spans="4:17" ht="15.75">
      <c r="D1425" s="33"/>
      <c r="E1425" s="33"/>
      <c r="F1425" s="33"/>
      <c r="G1425" s="33"/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</row>
    <row r="1426" spans="4:17" ht="15.75">
      <c r="D1426" s="33"/>
      <c r="E1426" s="33"/>
      <c r="F1426" s="33"/>
      <c r="G1426" s="33"/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</row>
    <row r="1427" spans="4:17" ht="15.75">
      <c r="D1427" s="33"/>
      <c r="E1427" s="33"/>
      <c r="F1427" s="33"/>
      <c r="G1427" s="33"/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</row>
    <row r="1428" spans="4:17" ht="15.75">
      <c r="D1428" s="33"/>
      <c r="E1428" s="33"/>
      <c r="F1428" s="33"/>
      <c r="G1428" s="33"/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</row>
    <row r="1429" spans="4:17" ht="15.75">
      <c r="D1429" s="33"/>
      <c r="E1429" s="33"/>
      <c r="F1429" s="33"/>
      <c r="G1429" s="33"/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</row>
    <row r="1430" spans="4:17" ht="15.75">
      <c r="D1430" s="33"/>
      <c r="E1430" s="33"/>
      <c r="F1430" s="33"/>
      <c r="G1430" s="33"/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</row>
    <row r="1431" spans="4:17" ht="15.75">
      <c r="D1431" s="33"/>
      <c r="E1431" s="33"/>
      <c r="F1431" s="33"/>
      <c r="G1431" s="33"/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</row>
    <row r="1432" spans="4:17" ht="15.75">
      <c r="D1432" s="33"/>
      <c r="E1432" s="33"/>
      <c r="F1432" s="33"/>
      <c r="G1432" s="33"/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</row>
    <row r="1433" spans="4:17" ht="15.75">
      <c r="D1433" s="33"/>
      <c r="E1433" s="33"/>
      <c r="F1433" s="33"/>
      <c r="G1433" s="33"/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</row>
    <row r="1434" spans="4:17" ht="15.75">
      <c r="D1434" s="33"/>
      <c r="E1434" s="33"/>
      <c r="F1434" s="33"/>
      <c r="G1434" s="33"/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</row>
    <row r="1435" spans="4:17" ht="15.75">
      <c r="D1435" s="33"/>
      <c r="E1435" s="33"/>
      <c r="F1435" s="33"/>
      <c r="G1435" s="33"/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</row>
    <row r="1436" spans="4:17" ht="15.75">
      <c r="D1436" s="33"/>
      <c r="E1436" s="33"/>
      <c r="F1436" s="33"/>
      <c r="G1436" s="33"/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</row>
    <row r="1437" spans="4:17" ht="15.75">
      <c r="D1437" s="33"/>
      <c r="E1437" s="33"/>
      <c r="F1437" s="33"/>
      <c r="G1437" s="33"/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</row>
    <row r="1438" spans="4:17" ht="15.75">
      <c r="D1438" s="33"/>
      <c r="E1438" s="33"/>
      <c r="F1438" s="33"/>
      <c r="G1438" s="33"/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</row>
    <row r="1439" spans="4:17" ht="15.75">
      <c r="D1439" s="33"/>
      <c r="E1439" s="33"/>
      <c r="F1439" s="33"/>
      <c r="G1439" s="33"/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</row>
    <row r="1440" spans="4:17" ht="15.75">
      <c r="D1440" s="33"/>
      <c r="E1440" s="33"/>
      <c r="F1440" s="33"/>
      <c r="G1440" s="33"/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</row>
    <row r="1441" spans="4:17" ht="15.75">
      <c r="D1441" s="33"/>
      <c r="E1441" s="33"/>
      <c r="F1441" s="33"/>
      <c r="G1441" s="33"/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</row>
    <row r="1442" spans="4:17" ht="15.75">
      <c r="D1442" s="33"/>
      <c r="E1442" s="33"/>
      <c r="F1442" s="33"/>
      <c r="G1442" s="33"/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</row>
    <row r="1443" spans="4:17" ht="15.75">
      <c r="D1443" s="33"/>
      <c r="E1443" s="33"/>
      <c r="F1443" s="33"/>
      <c r="G1443" s="33"/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</row>
    <row r="1444" spans="4:17" ht="15.75">
      <c r="D1444" s="33"/>
      <c r="E1444" s="33"/>
      <c r="F1444" s="33"/>
      <c r="G1444" s="33"/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</row>
    <row r="1445" spans="4:17" ht="15.75">
      <c r="D1445" s="33"/>
      <c r="E1445" s="33"/>
      <c r="F1445" s="33"/>
      <c r="G1445" s="33"/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</row>
    <row r="1446" spans="4:17" ht="15.75">
      <c r="D1446" s="33"/>
      <c r="E1446" s="33"/>
      <c r="F1446" s="33"/>
      <c r="G1446" s="33"/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</row>
    <row r="1447" spans="4:17" ht="15.75">
      <c r="D1447" s="33"/>
      <c r="E1447" s="33"/>
      <c r="F1447" s="33"/>
      <c r="G1447" s="33"/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</row>
    <row r="1448" spans="4:17" ht="15.75">
      <c r="D1448" s="33"/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</row>
    <row r="1449" spans="4:17" ht="15.75">
      <c r="D1449" s="33"/>
      <c r="E1449" s="33"/>
      <c r="F1449" s="33"/>
      <c r="G1449" s="33"/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</row>
    <row r="1450" spans="4:17" ht="15.75">
      <c r="D1450" s="33"/>
      <c r="E1450" s="33"/>
      <c r="F1450" s="33"/>
      <c r="G1450" s="33"/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</row>
    <row r="1451" spans="4:17" ht="15.75">
      <c r="D1451" s="33"/>
      <c r="E1451" s="33"/>
      <c r="F1451" s="33"/>
      <c r="G1451" s="33"/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</row>
    <row r="1452" spans="4:17" ht="15.75">
      <c r="D1452" s="33"/>
      <c r="E1452" s="33"/>
      <c r="F1452" s="33"/>
      <c r="G1452" s="33"/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</row>
    <row r="1453" spans="4:17" ht="15.75">
      <c r="D1453" s="33"/>
      <c r="E1453" s="33"/>
      <c r="F1453" s="33"/>
      <c r="G1453" s="33"/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</row>
    <row r="1454" spans="4:17" ht="15.75">
      <c r="D1454" s="33"/>
      <c r="E1454" s="33"/>
      <c r="F1454" s="33"/>
      <c r="G1454" s="33"/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</row>
    <row r="1455" spans="4:17" ht="15.75">
      <c r="D1455" s="33"/>
      <c r="E1455" s="33"/>
      <c r="F1455" s="33"/>
      <c r="G1455" s="33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</row>
    <row r="1456" spans="4:17" ht="15.75">
      <c r="D1456" s="33"/>
      <c r="E1456" s="33"/>
      <c r="F1456" s="33"/>
      <c r="G1456" s="33"/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</row>
    <row r="1457" spans="4:17" ht="15.75">
      <c r="D1457" s="33"/>
      <c r="E1457" s="33"/>
      <c r="F1457" s="33"/>
      <c r="G1457" s="33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</row>
    <row r="1458" spans="4:17" ht="15.75">
      <c r="D1458" s="33"/>
      <c r="E1458" s="33"/>
      <c r="F1458" s="33"/>
      <c r="G1458" s="33"/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</row>
    <row r="1459" spans="4:17" ht="15.75">
      <c r="D1459" s="33"/>
      <c r="E1459" s="33"/>
      <c r="F1459" s="33"/>
      <c r="G1459" s="33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</row>
    <row r="1460" spans="4:17" ht="15.75">
      <c r="D1460" s="33"/>
      <c r="E1460" s="33"/>
      <c r="F1460" s="33"/>
      <c r="G1460" s="33"/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</row>
    <row r="1461" spans="4:17" ht="15.75">
      <c r="D1461" s="33"/>
      <c r="E1461" s="33"/>
      <c r="F1461" s="33"/>
      <c r="G1461" s="33"/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</row>
    <row r="1462" spans="4:17" ht="15.75">
      <c r="D1462" s="33"/>
      <c r="E1462" s="33"/>
      <c r="F1462" s="33"/>
      <c r="G1462" s="33"/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</row>
    <row r="1463" spans="4:17" ht="15.75">
      <c r="D1463" s="33"/>
      <c r="E1463" s="33"/>
      <c r="F1463" s="33"/>
      <c r="G1463" s="33"/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</row>
    <row r="1464" spans="4:17" ht="15.75">
      <c r="D1464" s="33"/>
      <c r="E1464" s="33"/>
      <c r="F1464" s="33"/>
      <c r="G1464" s="33"/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</row>
    <row r="1465" spans="4:17" ht="15.75">
      <c r="D1465" s="33"/>
      <c r="E1465" s="33"/>
      <c r="F1465" s="33"/>
      <c r="G1465" s="33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</row>
    <row r="1466" spans="4:17" ht="15.75">
      <c r="D1466" s="33"/>
      <c r="E1466" s="33"/>
      <c r="F1466" s="33"/>
      <c r="G1466" s="33"/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</row>
    <row r="1467" spans="4:17" ht="15.75">
      <c r="D1467" s="33"/>
      <c r="E1467" s="33"/>
      <c r="F1467" s="33"/>
      <c r="G1467" s="33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</row>
    <row r="1468" spans="4:17" ht="15.75">
      <c r="D1468" s="33"/>
      <c r="E1468" s="33"/>
      <c r="F1468" s="33"/>
      <c r="G1468" s="33"/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</row>
    <row r="1469" spans="4:17" ht="15.75">
      <c r="D1469" s="33"/>
      <c r="E1469" s="33"/>
      <c r="F1469" s="33"/>
      <c r="G1469" s="33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</row>
    <row r="1470" spans="4:17" ht="15.75">
      <c r="D1470" s="33"/>
      <c r="E1470" s="33"/>
      <c r="F1470" s="33"/>
      <c r="G1470" s="33"/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</row>
    <row r="1471" spans="4:17" ht="15.75">
      <c r="D1471" s="33"/>
      <c r="E1471" s="33"/>
      <c r="F1471" s="33"/>
      <c r="G1471" s="33"/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</row>
    <row r="1472" spans="4:17" ht="15.75"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</row>
    <row r="1473" spans="4:17" ht="15.75">
      <c r="D1473" s="33"/>
      <c r="E1473" s="33"/>
      <c r="F1473" s="33"/>
      <c r="G1473" s="33"/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</row>
    <row r="1474" spans="4:17" ht="15.75">
      <c r="D1474" s="33"/>
      <c r="E1474" s="33"/>
      <c r="F1474" s="33"/>
      <c r="G1474" s="33"/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</row>
    <row r="1475" spans="4:17" ht="15.75">
      <c r="D1475" s="33"/>
      <c r="E1475" s="33"/>
      <c r="F1475" s="33"/>
      <c r="G1475" s="33"/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</row>
    <row r="1476" spans="4:17" ht="15.75">
      <c r="D1476" s="33"/>
      <c r="E1476" s="33"/>
      <c r="F1476" s="33"/>
      <c r="G1476" s="33"/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</row>
    <row r="1477" spans="4:17" ht="15.75">
      <c r="D1477" s="33"/>
      <c r="E1477" s="33"/>
      <c r="F1477" s="33"/>
      <c r="G1477" s="33"/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</row>
    <row r="1478" spans="4:17" ht="15.75">
      <c r="D1478" s="33"/>
      <c r="E1478" s="33"/>
      <c r="F1478" s="33"/>
      <c r="G1478" s="33"/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</row>
    <row r="1479" spans="4:17" ht="15.75">
      <c r="D1479" s="33"/>
      <c r="E1479" s="33"/>
      <c r="F1479" s="33"/>
      <c r="G1479" s="33"/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</row>
    <row r="1480" spans="4:17" ht="15.75">
      <c r="D1480" s="33"/>
      <c r="E1480" s="33"/>
      <c r="F1480" s="33"/>
      <c r="G1480" s="33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</row>
    <row r="1481" spans="4:17" ht="15.75">
      <c r="D1481" s="33"/>
      <c r="E1481" s="33"/>
      <c r="F1481" s="33"/>
      <c r="G1481" s="33"/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</row>
    <row r="1482" spans="4:17" ht="15.75">
      <c r="D1482" s="33"/>
      <c r="E1482" s="33"/>
      <c r="F1482" s="33"/>
      <c r="G1482" s="33"/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</row>
    <row r="1483" spans="4:17" ht="15.75">
      <c r="D1483" s="33"/>
      <c r="E1483" s="33"/>
      <c r="F1483" s="33"/>
      <c r="G1483" s="33"/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</row>
    <row r="1484" spans="4:17" ht="15.75">
      <c r="D1484" s="33"/>
      <c r="E1484" s="33"/>
      <c r="F1484" s="33"/>
      <c r="G1484" s="33"/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</row>
    <row r="1485" spans="4:17" ht="15.75">
      <c r="D1485" s="33"/>
      <c r="E1485" s="33"/>
      <c r="F1485" s="33"/>
      <c r="G1485" s="33"/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</row>
    <row r="1486" spans="4:17" ht="15.75">
      <c r="D1486" s="33"/>
      <c r="E1486" s="33"/>
      <c r="F1486" s="33"/>
      <c r="G1486" s="33"/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</row>
    <row r="1487" spans="4:17" ht="15.75">
      <c r="D1487" s="33"/>
      <c r="E1487" s="33"/>
      <c r="F1487" s="33"/>
      <c r="G1487" s="33"/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</row>
    <row r="1488" spans="4:17" ht="15.75">
      <c r="D1488" s="33"/>
      <c r="E1488" s="33"/>
      <c r="F1488" s="33"/>
      <c r="G1488" s="33"/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</row>
    <row r="1489" spans="4:17" ht="15.75">
      <c r="D1489" s="33"/>
      <c r="E1489" s="33"/>
      <c r="F1489" s="33"/>
      <c r="G1489" s="33"/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</row>
    <row r="1490" spans="4:17" ht="15.75">
      <c r="D1490" s="33"/>
      <c r="E1490" s="33"/>
      <c r="F1490" s="33"/>
      <c r="G1490" s="33"/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</row>
    <row r="1491" spans="4:17" ht="15.75">
      <c r="D1491" s="33"/>
      <c r="E1491" s="33"/>
      <c r="F1491" s="33"/>
      <c r="G1491" s="33"/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</row>
    <row r="1492" spans="4:17" ht="15.75">
      <c r="D1492" s="33"/>
      <c r="E1492" s="33"/>
      <c r="F1492" s="33"/>
      <c r="G1492" s="33"/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</row>
    <row r="1493" spans="4:17" ht="15.75">
      <c r="D1493" s="33"/>
      <c r="E1493" s="33"/>
      <c r="F1493" s="33"/>
      <c r="G1493" s="33"/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</row>
    <row r="1494" spans="4:17" ht="15.75">
      <c r="D1494" s="33"/>
      <c r="E1494" s="33"/>
      <c r="F1494" s="33"/>
      <c r="G1494" s="33"/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</row>
    <row r="1495" spans="4:17" ht="15.75">
      <c r="D1495" s="33"/>
      <c r="E1495" s="33"/>
      <c r="F1495" s="33"/>
      <c r="G1495" s="33"/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</row>
    <row r="1496" spans="4:17" ht="15.75">
      <c r="D1496" s="33"/>
      <c r="E1496" s="33"/>
      <c r="F1496" s="33"/>
      <c r="G1496" s="33"/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</row>
    <row r="1497" spans="4:17" ht="15.75"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</row>
    <row r="1498" spans="4:17" ht="15.75">
      <c r="D1498" s="33"/>
      <c r="E1498" s="33"/>
      <c r="F1498" s="33"/>
      <c r="G1498" s="33"/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</row>
    <row r="1499" spans="4:17" ht="15.75">
      <c r="D1499" s="33"/>
      <c r="E1499" s="33"/>
      <c r="F1499" s="33"/>
      <c r="G1499" s="33"/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</row>
    <row r="1500" spans="4:17" ht="15.75">
      <c r="D1500" s="33"/>
      <c r="E1500" s="33"/>
      <c r="F1500" s="33"/>
      <c r="G1500" s="33"/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</row>
    <row r="1501" spans="4:17" ht="15.75"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</row>
    <row r="1502" spans="4:17" ht="15.75">
      <c r="D1502" s="33"/>
      <c r="E1502" s="33"/>
      <c r="F1502" s="33"/>
      <c r="G1502" s="33"/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</row>
    <row r="1503" spans="4:17" ht="15.75">
      <c r="D1503" s="33"/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</row>
    <row r="1504" spans="4:17" ht="15.75">
      <c r="D1504" s="33"/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</row>
    <row r="1505" spans="4:17" ht="15.75">
      <c r="D1505" s="33"/>
      <c r="E1505" s="33"/>
      <c r="F1505" s="33"/>
      <c r="G1505" s="33"/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</row>
    <row r="1506" spans="4:17" ht="15.75">
      <c r="D1506" s="33"/>
      <c r="E1506" s="33"/>
      <c r="F1506" s="33"/>
      <c r="G1506" s="33"/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</row>
    <row r="1507" spans="4:17" ht="15.75">
      <c r="D1507" s="33"/>
      <c r="E1507" s="33"/>
      <c r="F1507" s="33"/>
      <c r="G1507" s="33"/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</row>
    <row r="1508" spans="4:17" ht="15.75">
      <c r="D1508" s="33"/>
      <c r="E1508" s="33"/>
      <c r="F1508" s="33"/>
      <c r="G1508" s="33"/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</row>
    <row r="1509" spans="4:17" ht="15.75">
      <c r="D1509" s="33"/>
      <c r="E1509" s="33"/>
      <c r="F1509" s="33"/>
      <c r="G1509" s="33"/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</row>
    <row r="1510" spans="4:17" ht="15.75">
      <c r="D1510" s="33"/>
      <c r="E1510" s="33"/>
      <c r="F1510" s="33"/>
      <c r="G1510" s="33"/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</row>
    <row r="1511" spans="4:17" ht="15.75">
      <c r="D1511" s="33"/>
      <c r="E1511" s="33"/>
      <c r="F1511" s="33"/>
      <c r="G1511" s="33"/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</row>
    <row r="1512" spans="4:17" ht="15.75">
      <c r="D1512" s="33"/>
      <c r="E1512" s="33"/>
      <c r="F1512" s="33"/>
      <c r="G1512" s="33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</row>
    <row r="1513" spans="4:17" ht="15.75">
      <c r="D1513" s="33"/>
      <c r="E1513" s="33"/>
      <c r="F1513" s="33"/>
      <c r="G1513" s="33"/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</row>
    <row r="1514" spans="4:17" ht="15.75">
      <c r="D1514" s="33"/>
      <c r="E1514" s="33"/>
      <c r="F1514" s="33"/>
      <c r="G1514" s="33"/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</row>
    <row r="1515" spans="4:17" ht="15.75">
      <c r="D1515" s="33"/>
      <c r="E1515" s="33"/>
      <c r="F1515" s="33"/>
      <c r="G1515" s="33"/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</row>
    <row r="1516" spans="4:17" ht="15.75">
      <c r="D1516" s="33"/>
      <c r="E1516" s="33"/>
      <c r="F1516" s="33"/>
      <c r="G1516" s="33"/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</row>
    <row r="1517" spans="4:17" ht="15.75">
      <c r="D1517" s="33"/>
      <c r="E1517" s="33"/>
      <c r="F1517" s="33"/>
      <c r="G1517" s="33"/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</row>
    <row r="1518" spans="4:17" ht="15.75">
      <c r="D1518" s="33"/>
      <c r="E1518" s="33"/>
      <c r="F1518" s="33"/>
      <c r="G1518" s="33"/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</row>
    <row r="1519" spans="4:17" ht="15.75">
      <c r="D1519" s="33"/>
      <c r="E1519" s="33"/>
      <c r="F1519" s="33"/>
      <c r="G1519" s="33"/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</row>
    <row r="1520" spans="4:17" ht="15.75">
      <c r="D1520" s="33"/>
      <c r="E1520" s="33"/>
      <c r="F1520" s="33"/>
      <c r="G1520" s="33"/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</row>
    <row r="1521" spans="4:17" ht="15.75">
      <c r="D1521" s="33"/>
      <c r="E1521" s="33"/>
      <c r="F1521" s="33"/>
      <c r="G1521" s="33"/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</row>
    <row r="1522" spans="4:17" ht="15.75">
      <c r="D1522" s="33"/>
      <c r="E1522" s="33"/>
      <c r="F1522" s="33"/>
      <c r="G1522" s="33"/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</row>
    <row r="1523" spans="4:17" ht="15.75">
      <c r="D1523" s="33"/>
      <c r="E1523" s="33"/>
      <c r="F1523" s="33"/>
      <c r="G1523" s="33"/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</row>
    <row r="1524" spans="4:17" ht="15.75">
      <c r="D1524" s="33"/>
      <c r="E1524" s="33"/>
      <c r="F1524" s="33"/>
      <c r="G1524" s="33"/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</row>
    <row r="1525" spans="4:17" ht="15.75">
      <c r="D1525" s="33"/>
      <c r="E1525" s="33"/>
      <c r="F1525" s="33"/>
      <c r="G1525" s="33"/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</row>
    <row r="1526" spans="4:17" ht="15.75">
      <c r="D1526" s="33"/>
      <c r="E1526" s="33"/>
      <c r="F1526" s="33"/>
      <c r="G1526" s="33"/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</row>
    <row r="1527" spans="4:17" ht="15.75">
      <c r="D1527" s="33"/>
      <c r="E1527" s="33"/>
      <c r="F1527" s="33"/>
      <c r="G1527" s="33"/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</row>
    <row r="1528" spans="4:17" ht="15.75">
      <c r="D1528" s="33"/>
      <c r="E1528" s="33"/>
      <c r="F1528" s="33"/>
      <c r="G1528" s="33"/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</row>
    <row r="1529" spans="4:17" ht="15.75">
      <c r="D1529" s="33"/>
      <c r="E1529" s="33"/>
      <c r="F1529" s="33"/>
      <c r="G1529" s="33"/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</row>
    <row r="1530" spans="4:17" ht="15.75">
      <c r="D1530" s="33"/>
      <c r="E1530" s="33"/>
      <c r="F1530" s="33"/>
      <c r="G1530" s="33"/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</row>
    <row r="1531" spans="4:17" ht="15.75">
      <c r="D1531" s="33"/>
      <c r="E1531" s="33"/>
      <c r="F1531" s="33"/>
      <c r="G1531" s="33"/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</row>
    <row r="1532" spans="4:17" ht="15.75">
      <c r="D1532" s="33"/>
      <c r="E1532" s="33"/>
      <c r="F1532" s="33"/>
      <c r="G1532" s="33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</row>
    <row r="1533" spans="4:17" ht="15.75">
      <c r="D1533" s="33"/>
      <c r="E1533" s="33"/>
      <c r="F1533" s="33"/>
      <c r="G1533" s="33"/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</row>
    <row r="1534" spans="4:17" ht="15.75">
      <c r="D1534" s="33"/>
      <c r="E1534" s="33"/>
      <c r="F1534" s="33"/>
      <c r="G1534" s="33"/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</row>
    <row r="1535" spans="4:17" ht="15.75">
      <c r="D1535" s="33"/>
      <c r="E1535" s="33"/>
      <c r="F1535" s="33"/>
      <c r="G1535" s="33"/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</row>
    <row r="1536" spans="4:17" ht="15.75">
      <c r="D1536" s="33"/>
      <c r="E1536" s="33"/>
      <c r="F1536" s="33"/>
      <c r="G1536" s="33"/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</row>
    <row r="1537" spans="4:17" ht="15.75"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</row>
    <row r="1538" spans="4:17" ht="15.75">
      <c r="D1538" s="33"/>
      <c r="E1538" s="33"/>
      <c r="F1538" s="33"/>
      <c r="G1538" s="33"/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</row>
    <row r="1539" spans="4:17" ht="15.75">
      <c r="D1539" s="33"/>
      <c r="E1539" s="33"/>
      <c r="F1539" s="33"/>
      <c r="G1539" s="33"/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</row>
    <row r="1540" spans="4:17" ht="15.75">
      <c r="D1540" s="33"/>
      <c r="E1540" s="33"/>
      <c r="F1540" s="33"/>
      <c r="G1540" s="33"/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</row>
    <row r="1541" spans="4:17" ht="15.75">
      <c r="D1541" s="33"/>
      <c r="E1541" s="33"/>
      <c r="F1541" s="33"/>
      <c r="G1541" s="33"/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</row>
    <row r="1542" spans="4:17" ht="15.75"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</row>
    <row r="1543" spans="4:17" ht="15.75">
      <c r="D1543" s="33"/>
      <c r="E1543" s="33"/>
      <c r="F1543" s="33"/>
      <c r="G1543" s="33"/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</row>
    <row r="1544" spans="4:17" ht="15.75">
      <c r="D1544" s="33"/>
      <c r="E1544" s="33"/>
      <c r="F1544" s="33"/>
      <c r="G1544" s="33"/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</row>
    <row r="1545" spans="4:17" ht="15.75">
      <c r="D1545" s="33"/>
      <c r="E1545" s="33"/>
      <c r="F1545" s="33"/>
      <c r="G1545" s="33"/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</row>
    <row r="1546" spans="4:17" ht="15.75">
      <c r="D1546" s="33"/>
      <c r="E1546" s="33"/>
      <c r="F1546" s="33"/>
      <c r="G1546" s="33"/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</row>
    <row r="1547" spans="4:17" ht="15.75">
      <c r="D1547" s="33"/>
      <c r="E1547" s="33"/>
      <c r="F1547" s="33"/>
      <c r="G1547" s="33"/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</row>
    <row r="1548" spans="4:17" ht="15.75">
      <c r="D1548" s="33"/>
      <c r="E1548" s="33"/>
      <c r="F1548" s="33"/>
      <c r="G1548" s="33"/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</row>
    <row r="1549" spans="4:17" ht="15.75">
      <c r="D1549" s="33"/>
      <c r="E1549" s="33"/>
      <c r="F1549" s="33"/>
      <c r="G1549" s="33"/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</row>
    <row r="1550" spans="4:17" ht="15.75">
      <c r="D1550" s="33"/>
      <c r="E1550" s="33"/>
      <c r="F1550" s="33"/>
      <c r="G1550" s="33"/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</row>
    <row r="1551" spans="4:17" ht="15.75">
      <c r="D1551" s="33"/>
      <c r="E1551" s="33"/>
      <c r="F1551" s="33"/>
      <c r="G1551" s="33"/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</row>
    <row r="1552" spans="4:17" ht="15.75">
      <c r="D1552" s="33"/>
      <c r="E1552" s="33"/>
      <c r="F1552" s="33"/>
      <c r="G1552" s="33"/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</row>
    <row r="1553" spans="4:17" ht="15.75"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</row>
    <row r="1554" spans="4:17" ht="15.75"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</row>
    <row r="1555" spans="4:17" ht="15.75"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</row>
    <row r="1556" spans="4:17" ht="15.75"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</row>
    <row r="1557" spans="4:17" ht="15.75"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</row>
    <row r="1558" spans="4:17" ht="15.75"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</row>
    <row r="1559" spans="4:17" ht="15.75"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</row>
    <row r="1560" spans="4:17" ht="15.75"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</row>
    <row r="1561" spans="4:17" ht="15.75"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</row>
    <row r="1562" spans="4:17" ht="15.75"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</row>
    <row r="1563" spans="4:17" ht="15.75"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</row>
    <row r="1564" spans="4:17" ht="15.75"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</row>
    <row r="1565" spans="4:17" ht="15.75"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</row>
    <row r="1566" spans="4:17" ht="15.75"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</row>
    <row r="1567" spans="4:17" ht="15.75"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</row>
    <row r="1568" spans="4:17" ht="15.75"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</row>
    <row r="1569" spans="4:17" ht="15.75"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</row>
    <row r="1570" spans="4:17" ht="15.75"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</row>
    <row r="1571" spans="4:17" ht="15.75"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</row>
    <row r="1572" spans="4:17" ht="15.75"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</row>
    <row r="1573" spans="4:17" ht="15.75"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</row>
    <row r="1574" spans="4:17" ht="15.75"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</row>
    <row r="1575" spans="4:17" ht="15.75"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</row>
    <row r="1576" spans="4:17" ht="15.75"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</row>
    <row r="1577" spans="4:17" ht="15.75"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</row>
    <row r="1578" spans="4:17" ht="15.75"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</row>
    <row r="1579" spans="4:17" ht="15.75"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</row>
    <row r="1580" spans="4:17" ht="15.75"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</row>
    <row r="1581" spans="4:17" ht="15.75"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</row>
    <row r="1582" spans="4:17" ht="15.75"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</row>
    <row r="1583" spans="4:17" ht="15.75"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</row>
    <row r="1584" spans="4:17" ht="15.75"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</row>
    <row r="1585" spans="4:17" ht="15.75"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</row>
    <row r="1586" spans="4:17" ht="15.75"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</row>
    <row r="1587" spans="4:17" ht="15.75"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</row>
    <row r="1588" spans="4:17" ht="15.75"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</row>
    <row r="1589" spans="4:17" ht="15.75"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</row>
    <row r="1590" spans="4:17" ht="15.75"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</row>
    <row r="1591" spans="4:17" ht="15.75"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</row>
    <row r="1592" spans="4:17" ht="15.75"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</row>
    <row r="1593" spans="4:17" ht="15.75"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</row>
    <row r="1594" spans="4:17" ht="15.75"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</row>
    <row r="1595" spans="4:17" ht="15.75"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</row>
    <row r="1596" spans="4:17" ht="15.75"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</row>
    <row r="1597" spans="4:17" ht="15.75"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</row>
    <row r="1598" spans="4:17" ht="15.75"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</row>
    <row r="1599" spans="4:17" ht="15.75"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</row>
    <row r="1600" spans="4:17" ht="15.75"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</row>
    <row r="1601" spans="4:17" ht="15.75"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</row>
    <row r="1602" spans="4:17" ht="15.75"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</row>
    <row r="1603" spans="4:17" ht="15.75"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</row>
    <row r="1604" spans="4:17" ht="15.75"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</row>
    <row r="1605" spans="4:17" ht="15.75"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</row>
    <row r="1606" spans="4:17" ht="15.75"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</row>
    <row r="1607" spans="4:17" ht="15.75"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</row>
    <row r="1608" spans="4:17" ht="15.75"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</row>
    <row r="1609" spans="4:17" ht="15.75"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</row>
    <row r="1610" spans="4:17" ht="15.75"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</row>
    <row r="1611" spans="4:17" ht="15.75"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</row>
    <row r="1612" spans="4:17" ht="15.75"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</row>
    <row r="1613" spans="4:17" ht="15.75"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</row>
    <row r="1614" spans="4:17" ht="15.75"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</row>
    <row r="1615" spans="4:17" ht="15.75"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</row>
    <row r="1616" spans="4:17" ht="15.75"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</row>
    <row r="1617" spans="4:17" ht="15.75"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</row>
    <row r="1618" spans="4:17" ht="15.75"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</row>
    <row r="1619" spans="4:17" ht="15.75"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</row>
    <row r="1620" spans="4:17" ht="15.75"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</row>
    <row r="1621" spans="4:17" ht="15.75"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</row>
    <row r="1622" spans="4:17" ht="15.75"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</row>
    <row r="1623" spans="4:17" ht="15.75"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</row>
    <row r="1624" spans="4:17" ht="15.75"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</row>
    <row r="1625" spans="4:17" ht="15.75"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</row>
    <row r="1626" spans="4:17" ht="15.75"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</row>
    <row r="1627" spans="4:17" ht="15.75"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</row>
    <row r="1628" spans="4:17" ht="15.75"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</row>
    <row r="1629" spans="4:17" ht="15.75"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</row>
    <row r="1630" spans="4:17" ht="15.75"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</row>
    <row r="1631" spans="4:17" ht="15.75"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</row>
    <row r="1632" spans="4:17" ht="15.75"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</row>
    <row r="1633" spans="4:17" ht="15.75"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</row>
    <row r="1634" spans="4:17" ht="15.75"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</row>
    <row r="1635" spans="4:17" ht="15.75"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</row>
    <row r="1636" spans="4:17" ht="15.75"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</row>
    <row r="1637" spans="4:17" ht="15.75"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</row>
    <row r="1638" spans="4:17" ht="15.75"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</row>
    <row r="1639" spans="4:17" ht="15.75"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</row>
    <row r="1640" spans="4:17" ht="15.75"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</row>
    <row r="1641" spans="4:17" ht="15.75"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</row>
    <row r="1642" spans="4:17" ht="15.75"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</row>
    <row r="1643" spans="4:17" ht="15.75"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</row>
    <row r="1644" spans="4:17" ht="15.75"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</row>
    <row r="1645" spans="4:17" ht="15.75"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</row>
    <row r="1646" spans="4:17" ht="15.75"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</row>
    <row r="1647" spans="4:17" ht="15.75"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</row>
    <row r="1648" spans="4:17" ht="15.75"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</row>
    <row r="1649" spans="4:17" ht="15.75"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</row>
    <row r="1650" spans="4:17" ht="15.75"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</row>
    <row r="1651" spans="4:17" ht="15.75"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</row>
    <row r="1652" spans="4:17" ht="15.75"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</row>
    <row r="1653" spans="4:17" ht="15.75"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</row>
    <row r="1654" spans="4:17" ht="15.75"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</row>
    <row r="1655" spans="4:17" ht="15.75"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</row>
    <row r="1656" spans="4:17" ht="15.75"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</row>
    <row r="1657" spans="4:17" ht="15.75"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</row>
    <row r="1658" spans="4:17" ht="15.75"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</row>
    <row r="1659" spans="4:17" ht="15.75"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</row>
    <row r="1660" spans="4:17" ht="15.75"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</row>
    <row r="1661" spans="4:17" ht="15.75"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</row>
    <row r="1662" spans="4:17" ht="15.75"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</row>
    <row r="1663" spans="4:17" ht="15.75"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</row>
    <row r="1664" spans="4:17" ht="15.75"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</row>
    <row r="1665" spans="4:17" ht="15.75"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</row>
    <row r="1666" spans="4:17" ht="15.75"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</row>
    <row r="1667" spans="4:17" ht="15.75"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</row>
    <row r="1668" spans="4:17" ht="15.75"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</row>
    <row r="1669" spans="4:17" ht="15.75"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</row>
    <row r="1670" spans="4:17" ht="15.75"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</row>
    <row r="1671" spans="4:17" ht="15.75"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</row>
    <row r="1672" spans="4:17" ht="15.75"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</row>
    <row r="1673" spans="4:17" ht="15.75"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</row>
    <row r="1674" spans="4:17" ht="15.75"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</row>
    <row r="1675" spans="4:17" ht="15.75"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</row>
    <row r="1676" spans="4:17" ht="15.75"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</row>
    <row r="1677" spans="4:17" ht="15.75"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</row>
    <row r="1678" spans="4:17" ht="15.75"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</row>
    <row r="1679" spans="4:17" ht="15.75"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</row>
    <row r="1680" spans="4:17" ht="15.75"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</row>
    <row r="1681" spans="4:17" ht="15.75"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</row>
    <row r="1682" spans="4:17" ht="15.75"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</row>
    <row r="1683" spans="4:17" ht="15.75"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</row>
    <row r="1684" spans="4:17" ht="15.75"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</row>
    <row r="1685" spans="4:17" ht="15.75"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</row>
    <row r="1686" spans="4:17" ht="15.75"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</row>
    <row r="1687" spans="4:17" ht="15.75"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</row>
    <row r="1688" spans="4:17" ht="15.75"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</row>
    <row r="1689" spans="4:17" ht="15.75"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</row>
    <row r="1690" spans="4:17" ht="15.75"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</row>
    <row r="1691" spans="4:17" ht="15.75"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</row>
    <row r="1692" spans="4:17" ht="15.75"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</row>
    <row r="1693" spans="4:17" ht="15.75"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</row>
    <row r="1694" spans="4:17" ht="15.75"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</row>
    <row r="1695" spans="4:17" ht="15.75"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</row>
    <row r="1696" spans="4:17" ht="15.75"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</row>
    <row r="1697" spans="4:17" ht="15.75"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</row>
    <row r="1698" spans="4:17" ht="15.75"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</row>
    <row r="1699" spans="4:17" ht="15.75"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</row>
    <row r="1700" spans="4:17" ht="15.75"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</row>
    <row r="1701" spans="4:17" ht="15.75"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</row>
    <row r="1702" spans="4:17" ht="15.75"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</row>
    <row r="1703" spans="4:17" ht="15.75"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</row>
    <row r="1704" spans="4:17" ht="15.75"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</row>
    <row r="1705" spans="4:17" ht="15.75"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</row>
    <row r="1706" spans="4:17" ht="15.75"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</row>
    <row r="1707" spans="4:17" ht="15.75"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</row>
    <row r="1708" spans="4:17" ht="15.75"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</row>
    <row r="1709" spans="4:17" ht="15.75"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</row>
    <row r="1710" spans="4:17" ht="15.75"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</row>
    <row r="1711" spans="4:17" ht="15.75"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</row>
    <row r="1712" spans="4:17" ht="15.75"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</row>
    <row r="1713" spans="4:17" ht="15.75"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</row>
    <row r="1714" spans="4:17" ht="15.75"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</row>
    <row r="1715" spans="4:17" ht="15.75"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</row>
    <row r="1716" spans="4:17" ht="15.75"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</row>
    <row r="1717" spans="4:17" ht="15.75"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</row>
    <row r="1718" spans="4:17" ht="15.75"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</row>
    <row r="1719" spans="4:17" ht="15.75"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</row>
    <row r="1720" spans="4:17" ht="15.75"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</row>
    <row r="1721" spans="4:17" ht="15.75"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</row>
    <row r="1722" spans="4:17" ht="15.75"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</row>
    <row r="1723" spans="4:17" ht="15.75"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</row>
    <row r="1724" spans="4:17" ht="15.75"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</row>
    <row r="1725" spans="4:17" ht="15.75"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</row>
    <row r="1726" spans="4:17" ht="15.75"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</row>
    <row r="1727" spans="4:17" ht="15.75"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</row>
    <row r="1728" spans="4:17" ht="15.75"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</row>
    <row r="1729" spans="4:17" ht="15.75"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</row>
    <row r="1730" spans="4:17" ht="15.75"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</row>
    <row r="1731" spans="4:17" ht="15.75"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</row>
    <row r="1732" spans="4:17" ht="15.75"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</row>
    <row r="1733" spans="4:17" ht="15.75"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</row>
    <row r="1734" spans="4:17" ht="15.75"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</row>
    <row r="1735" spans="4:17" ht="15.75"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</row>
    <row r="1736" spans="4:17" ht="15.75"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</row>
    <row r="1737" spans="4:17" ht="15.75"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</row>
    <row r="1738" spans="4:17" ht="15.75"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</row>
    <row r="1739" spans="4:17" ht="15.75"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</row>
    <row r="1740" spans="4:17" ht="15.75"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</row>
    <row r="1741" spans="4:17" ht="15.75"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</row>
    <row r="1742" spans="4:17" ht="15.75"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</row>
    <row r="1743" spans="4:17" ht="15.75"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</row>
    <row r="1744" spans="4:17" ht="15.75"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</row>
    <row r="1745" spans="4:17" ht="15.75"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</row>
    <row r="1746" spans="4:17" ht="15.75"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</row>
    <row r="1747" spans="4:17" ht="15.75"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</row>
    <row r="1748" spans="4:17" ht="15.75"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</row>
    <row r="1749" spans="4:17" ht="15.75"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</row>
    <row r="1750" spans="4:17" ht="15.75"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</row>
    <row r="1751" spans="4:17" ht="15.75"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</row>
    <row r="1752" spans="4:17" ht="15.75"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</row>
    <row r="1753" spans="4:17" ht="15.75"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</row>
    <row r="1754" spans="4:17" ht="15.75"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</row>
    <row r="1755" spans="4:17" ht="15.75"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</row>
    <row r="1756" spans="4:17" ht="15.75"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</row>
    <row r="1757" spans="4:17" ht="15.75"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</row>
    <row r="1758" spans="4:17" ht="15.75"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</row>
    <row r="1759" spans="4:17" ht="15.75"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</row>
    <row r="1760" spans="4:17" ht="15.75"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</row>
    <row r="1761" spans="4:17" ht="15.75"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</row>
    <row r="1762" spans="4:17" ht="15.75"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</row>
    <row r="1763" spans="4:17" ht="15.75"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</row>
    <row r="1764" spans="4:17" ht="15.75"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</row>
    <row r="1765" spans="4:17" ht="15.75"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</row>
    <row r="1766" spans="4:17" ht="15.75"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</row>
    <row r="1767" spans="4:17" ht="15.75"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</row>
    <row r="1768" spans="4:17" ht="15.75"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</row>
    <row r="1769" spans="4:17" ht="15.75"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</row>
    <row r="1770" spans="4:17" ht="15.75"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</row>
    <row r="1771" spans="4:17" ht="15.75"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</row>
    <row r="1772" spans="4:17" ht="15.75"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</row>
    <row r="1773" spans="4:17" ht="15.75"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</row>
    <row r="1774" spans="4:17" ht="15.75"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</row>
    <row r="1775" spans="4:17" ht="15.75"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</row>
    <row r="1776" spans="4:17" ht="15.75"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</row>
    <row r="1777" spans="4:17" ht="15.75"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</row>
    <row r="1778" spans="4:17" ht="15.75"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</row>
    <row r="1779" spans="4:17" ht="15.75"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</row>
    <row r="1780" spans="4:17" ht="15.75"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</row>
    <row r="1781" spans="4:17" ht="15.75"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</row>
    <row r="1782" spans="4:17" ht="15.75"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</row>
    <row r="1783" spans="4:17" ht="15.75"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</row>
    <row r="1784" spans="4:17" ht="15.75"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</row>
    <row r="1785" spans="4:17" ht="15.75"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</row>
    <row r="1786" spans="4:17" ht="15.75"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</row>
    <row r="1787" spans="4:17" ht="15.75"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</row>
    <row r="1788" spans="4:17" ht="15.75"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</row>
    <row r="1789" spans="4:17" ht="15.75"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</row>
    <row r="1790" spans="4:17" ht="15.75"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</row>
    <row r="1791" spans="4:17" ht="15.75"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</row>
    <row r="1792" spans="4:17" ht="15.75"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</row>
    <row r="1793" spans="4:17" ht="15.75"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</row>
    <row r="1794" spans="4:17" ht="15.75"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</row>
    <row r="1795" spans="4:17" ht="15.75"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</row>
    <row r="1796" spans="4:17" ht="15.75"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</row>
    <row r="1797" spans="4:17" ht="15.75"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</row>
    <row r="1798" spans="4:17" ht="15.75"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</row>
    <row r="1799" spans="4:17" ht="15.75"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</row>
    <row r="1800" spans="4:17" ht="15.75"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</row>
    <row r="1801" spans="4:17" ht="15.75"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</row>
    <row r="1802" spans="4:17" ht="15.75"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</row>
    <row r="1803" spans="4:17" ht="15.75"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</row>
    <row r="1804" spans="4:17" ht="15.75"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</row>
    <row r="1805" spans="4:17" ht="15.75"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</row>
    <row r="1806" spans="4:17" ht="15.75"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</row>
    <row r="1807" spans="4:17" ht="15.75"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</row>
    <row r="1808" spans="4:17" ht="15.75"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</row>
    <row r="1809" spans="4:17" ht="15.75"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</row>
    <row r="1810" spans="4:17" ht="15.75"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</row>
    <row r="1811" spans="4:17" ht="15.75"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</row>
    <row r="1812" spans="4:17" ht="15.75"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</row>
    <row r="1813" spans="4:17" ht="15.75"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</row>
    <row r="1814" spans="4:17" ht="15.75"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</row>
    <row r="1815" spans="4:17" ht="15.75"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</row>
    <row r="1816" spans="4:17" ht="15.75"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</row>
    <row r="1817" spans="4:17" ht="15.75"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</row>
    <row r="1818" spans="4:17" ht="15.75"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</row>
    <row r="1819" spans="4:17" ht="15.75"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</row>
    <row r="1820" spans="4:17" ht="15.75"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</row>
    <row r="1821" spans="4:17" ht="15.75"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</row>
    <row r="1822" spans="4:17" ht="15.75"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</row>
    <row r="1823" spans="4:17" ht="15.75"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</row>
    <row r="1824" spans="4:17" ht="15.75"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</row>
    <row r="1825" spans="4:17" ht="15.75"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</row>
    <row r="1826" spans="4:17" ht="15.75"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</row>
    <row r="1827" spans="4:17" ht="15.75"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</row>
    <row r="1828" spans="4:17" ht="15.75"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</row>
    <row r="1829" spans="4:17" ht="15.75"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</row>
    <row r="1830" spans="4:17" ht="15.75"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</row>
    <row r="1831" spans="4:17" ht="15.75"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</row>
    <row r="1832" spans="4:17" ht="15.75"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</row>
    <row r="1833" spans="4:17" ht="15.75"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</row>
    <row r="1834" spans="4:17" ht="15.75"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</row>
    <row r="1835" spans="4:17" ht="15.75"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</row>
    <row r="1836" spans="4:17" ht="15.75"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</row>
    <row r="1837" spans="4:17" ht="15.75"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</row>
    <row r="1838" spans="4:17" ht="15.75"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</row>
    <row r="1839" spans="4:17" ht="15.75"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</row>
    <row r="1840" spans="4:17" ht="15.75"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</row>
    <row r="1841" spans="4:17" ht="15.75"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</row>
    <row r="1842" spans="4:17" ht="15.75"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</row>
    <row r="1843" spans="4:17" ht="15.75"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</row>
    <row r="1844" spans="4:17" ht="15.75"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</row>
    <row r="1845" spans="4:17" ht="15.75"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</row>
    <row r="1846" spans="4:17" ht="15.75"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</row>
    <row r="1847" spans="4:17" ht="15.75"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</row>
    <row r="1848" spans="4:17" ht="15.75"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</row>
    <row r="1849" spans="4:17" ht="15.75"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</row>
    <row r="1850" spans="4:17" ht="15.75"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</row>
    <row r="1851" spans="4:17" ht="15.75"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</row>
    <row r="1852" spans="4:17" ht="15.75"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</row>
    <row r="1853" spans="4:17" ht="15.75"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</row>
    <row r="1854" spans="4:17" ht="15.75"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</row>
    <row r="1855" spans="4:17" ht="15.75"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</row>
    <row r="1856" spans="4:17" ht="15.75"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</row>
    <row r="1857" spans="4:17" ht="15.75"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</row>
    <row r="1858" spans="4:17" ht="15.75"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</row>
    <row r="1859" spans="4:17" ht="15.75"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</row>
    <row r="1860" spans="4:17" ht="15.75"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</row>
    <row r="1861" spans="4:17" ht="15.75"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</row>
    <row r="1862" spans="4:17" ht="15.75"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</row>
    <row r="1863" spans="4:17" ht="15.75"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</row>
    <row r="1864" spans="4:17" ht="15.75"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</row>
    <row r="1865" spans="4:17" ht="15.75"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</row>
    <row r="1866" spans="4:17" ht="15.75"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</row>
    <row r="1867" spans="4:17" ht="15.75"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</row>
    <row r="1868" spans="4:17" ht="15.75"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</row>
    <row r="1869" spans="4:17" ht="15.75"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</row>
    <row r="1870" spans="4:17" ht="15.75"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</row>
    <row r="1871" spans="4:17" ht="15.75"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</row>
    <row r="1872" spans="4:17" ht="15.75"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</row>
    <row r="1873" spans="4:17" ht="15.75"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</row>
    <row r="1874" spans="4:17" ht="15.75"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</row>
    <row r="1875" spans="4:17" ht="15.75"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</row>
    <row r="1876" spans="4:17" ht="15.75"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</row>
    <row r="1877" spans="4:17" ht="15.75"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</row>
    <row r="1878" spans="4:17" ht="15.75"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</row>
    <row r="1879" spans="4:17" ht="15.75"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</row>
    <row r="1880" spans="4:17" ht="15.75"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</row>
    <row r="1881" spans="4:17" ht="15.75"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</row>
    <row r="1882" spans="4:17" ht="15.75"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</row>
    <row r="1883" spans="4:17" ht="15.75"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</row>
    <row r="1884" spans="4:17" ht="15.75"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</row>
    <row r="1885" spans="4:17" ht="15.75"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</row>
    <row r="1886" spans="4:17" ht="15.75"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</row>
    <row r="1887" spans="4:17" ht="15.75"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</row>
    <row r="1888" spans="4:17" ht="15.75"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</row>
    <row r="1889" spans="4:17" ht="15.75"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</row>
    <row r="1890" spans="4:17" ht="15.75"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</row>
    <row r="1891" spans="4:17" ht="15.75"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</row>
    <row r="1892" spans="4:17" ht="15.75"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</row>
    <row r="1893" spans="4:17" ht="15.75"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</row>
    <row r="1894" spans="4:17" ht="15.75"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</row>
    <row r="1895" spans="4:17" ht="15.75"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</row>
    <row r="1896" spans="4:17" ht="15.75"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</row>
    <row r="1897" spans="4:17" ht="15.75"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</row>
    <row r="1898" spans="4:17" ht="15.75"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</row>
    <row r="1899" spans="4:17" ht="15.75"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</row>
    <row r="1900" spans="4:17" ht="15.75"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</row>
    <row r="1901" spans="4:17" ht="15.75"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</row>
    <row r="1902" spans="4:17" ht="15.75"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</row>
    <row r="1903" spans="4:17" ht="15.75"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</row>
    <row r="1904" spans="4:17" ht="15.75"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</row>
    <row r="1905" spans="4:17" ht="15.75"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</row>
    <row r="1906" spans="4:17" ht="15.75"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</row>
    <row r="1907" spans="4:17" ht="15.75"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</row>
    <row r="1908" spans="4:17" ht="15.75"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</row>
    <row r="1909" spans="4:17" ht="15.75"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</row>
    <row r="1910" spans="4:17" ht="15.75"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</row>
    <row r="1911" spans="4:17" ht="15.75"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</row>
    <row r="1912" spans="4:17" ht="15.75"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</row>
    <row r="1913" spans="4:17" ht="15.75"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</row>
    <row r="1914" spans="4:17" ht="15.75"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</row>
    <row r="1915" spans="4:17" ht="15.75"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</row>
    <row r="1916" spans="4:17" ht="15.75"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</row>
    <row r="1917" spans="4:17" ht="15.75"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</row>
    <row r="1918" spans="4:17" ht="15.75"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</row>
    <row r="1919" spans="4:17" ht="15.75"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33"/>
      <c r="O1919" s="33"/>
      <c r="P1919" s="33"/>
      <c r="Q1919" s="33"/>
    </row>
    <row r="1920" spans="4:17" ht="15.75"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33"/>
      <c r="O1920" s="33"/>
      <c r="P1920" s="33"/>
      <c r="Q1920" s="33"/>
    </row>
    <row r="1921" spans="4:17" ht="15.75"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33"/>
      <c r="O1921" s="33"/>
      <c r="P1921" s="33"/>
      <c r="Q1921" s="33"/>
    </row>
    <row r="1922" spans="4:17" ht="15.75"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33"/>
      <c r="O1922" s="33"/>
      <c r="P1922" s="33"/>
      <c r="Q1922" s="33"/>
    </row>
    <row r="1923" spans="4:17" ht="15.75"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33"/>
      <c r="O1923" s="33"/>
      <c r="P1923" s="33"/>
      <c r="Q1923" s="33"/>
    </row>
    <row r="1924" spans="4:17" ht="15.75"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33"/>
      <c r="O1924" s="33"/>
      <c r="P1924" s="33"/>
      <c r="Q1924" s="33"/>
    </row>
    <row r="1925" spans="4:17" ht="15.75"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33"/>
      <c r="O1925" s="33"/>
      <c r="P1925" s="33"/>
      <c r="Q1925" s="33"/>
    </row>
    <row r="1926" spans="4:17" ht="15.75"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33"/>
      <c r="O1926" s="33"/>
      <c r="P1926" s="33"/>
      <c r="Q1926" s="33"/>
    </row>
    <row r="1927" spans="4:17" ht="15.75"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33"/>
      <c r="O1927" s="33"/>
      <c r="P1927" s="33"/>
      <c r="Q1927" s="33"/>
    </row>
    <row r="1928" spans="4:17" ht="15.75"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33"/>
      <c r="O1928" s="33"/>
      <c r="P1928" s="33"/>
      <c r="Q1928" s="33"/>
    </row>
    <row r="1929" spans="4:17" ht="15.75"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33"/>
      <c r="O1929" s="33"/>
      <c r="P1929" s="33"/>
      <c r="Q1929" s="33"/>
    </row>
    <row r="1930" spans="4:17" ht="15.75"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33"/>
      <c r="O1930" s="33"/>
      <c r="P1930" s="33"/>
      <c r="Q1930" s="33"/>
    </row>
    <row r="1931" spans="4:17" ht="15.75"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33"/>
      <c r="O1931" s="33"/>
      <c r="P1931" s="33"/>
      <c r="Q1931" s="33"/>
    </row>
    <row r="1932" spans="4:17" ht="15.75"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33"/>
      <c r="O1932" s="33"/>
      <c r="P1932" s="33"/>
      <c r="Q1932" s="33"/>
    </row>
    <row r="1933" spans="4:17" ht="15.75"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33"/>
      <c r="O1933" s="33"/>
      <c r="P1933" s="33"/>
      <c r="Q1933" s="33"/>
    </row>
    <row r="1934" spans="4:17" ht="15.75"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33"/>
      <c r="O1934" s="33"/>
      <c r="P1934" s="33"/>
      <c r="Q1934" s="33"/>
    </row>
    <row r="1935" spans="4:17" ht="15.75"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33"/>
      <c r="O1935" s="33"/>
      <c r="P1935" s="33"/>
      <c r="Q1935" s="33"/>
    </row>
    <row r="1936" spans="4:17" ht="15.75"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33"/>
      <c r="O1936" s="33"/>
      <c r="P1936" s="33"/>
      <c r="Q1936" s="33"/>
    </row>
    <row r="1937" spans="4:17" ht="15.75"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33"/>
      <c r="O1937" s="33"/>
      <c r="P1937" s="33"/>
      <c r="Q1937" s="33"/>
    </row>
    <row r="1938" spans="4:17" ht="15.75"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33"/>
      <c r="O1938" s="33"/>
      <c r="P1938" s="33"/>
      <c r="Q1938" s="33"/>
    </row>
    <row r="1939" spans="4:17" ht="15.75"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33"/>
      <c r="O1939" s="33"/>
      <c r="P1939" s="33"/>
      <c r="Q1939" s="33"/>
    </row>
    <row r="1940" spans="4:17" ht="15.75"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33"/>
      <c r="O1940" s="33"/>
      <c r="P1940" s="33"/>
      <c r="Q1940" s="33"/>
    </row>
    <row r="1941" spans="4:17" ht="15.75"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33"/>
      <c r="O1941" s="33"/>
      <c r="P1941" s="33"/>
      <c r="Q1941" s="33"/>
    </row>
    <row r="1942" spans="4:17" ht="15.75"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33"/>
      <c r="O1942" s="33"/>
      <c r="P1942" s="33"/>
      <c r="Q1942" s="33"/>
    </row>
    <row r="1943" spans="4:17" ht="15.75"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33"/>
      <c r="O1943" s="33"/>
      <c r="P1943" s="33"/>
      <c r="Q1943" s="33"/>
    </row>
    <row r="1944" spans="4:17" ht="15.75"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33"/>
      <c r="O1944" s="33"/>
      <c r="P1944" s="33"/>
      <c r="Q1944" s="33"/>
    </row>
    <row r="1945" spans="4:17" ht="15.75"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33"/>
      <c r="O1945" s="33"/>
      <c r="P1945" s="33"/>
      <c r="Q1945" s="33"/>
    </row>
    <row r="1946" spans="4:17" ht="15.75"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</row>
    <row r="1947" spans="4:17" ht="15.75"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33"/>
      <c r="O1947" s="33"/>
      <c r="P1947" s="33"/>
      <c r="Q1947" s="33"/>
    </row>
    <row r="1948" spans="4:17" ht="15.75"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33"/>
      <c r="O1948" s="33"/>
      <c r="P1948" s="33"/>
      <c r="Q1948" s="33"/>
    </row>
    <row r="1949" spans="4:17" ht="15.75"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33"/>
      <c r="O1949" s="33"/>
      <c r="P1949" s="33"/>
      <c r="Q1949" s="33"/>
    </row>
    <row r="1950" spans="4:17" ht="15.75"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33"/>
      <c r="O1950" s="33"/>
      <c r="P1950" s="33"/>
      <c r="Q1950" s="33"/>
    </row>
    <row r="1951" spans="4:17" ht="15.75"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33"/>
      <c r="O1951" s="33"/>
      <c r="P1951" s="33"/>
      <c r="Q1951" s="33"/>
    </row>
    <row r="1952" spans="4:17" ht="15.75"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33"/>
      <c r="O1952" s="33"/>
      <c r="P1952" s="33"/>
      <c r="Q1952" s="33"/>
    </row>
    <row r="1953" spans="4:17" ht="15.75"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33"/>
      <c r="O1953" s="33"/>
      <c r="P1953" s="33"/>
      <c r="Q1953" s="33"/>
    </row>
    <row r="1954" spans="4:17" ht="15.75"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33"/>
      <c r="O1954" s="33"/>
      <c r="P1954" s="33"/>
      <c r="Q1954" s="33"/>
    </row>
    <row r="1955" spans="4:17" ht="15.75"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33"/>
      <c r="O1955" s="33"/>
      <c r="P1955" s="33"/>
      <c r="Q1955" s="33"/>
    </row>
    <row r="1956" spans="4:17" ht="15.75"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33"/>
      <c r="O1956" s="33"/>
      <c r="P1956" s="33"/>
      <c r="Q1956" s="33"/>
    </row>
    <row r="1957" spans="4:17" ht="15.75"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33"/>
      <c r="O1957" s="33"/>
      <c r="P1957" s="33"/>
      <c r="Q1957" s="33"/>
    </row>
    <row r="1958" spans="4:17" ht="15.75"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33"/>
      <c r="O1958" s="33"/>
      <c r="P1958" s="33"/>
      <c r="Q1958" s="33"/>
    </row>
    <row r="1959" spans="4:17" ht="15.75"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33"/>
      <c r="O1959" s="33"/>
      <c r="P1959" s="33"/>
      <c r="Q1959" s="33"/>
    </row>
    <row r="1960" spans="4:17" ht="15.75"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33"/>
      <c r="O1960" s="33"/>
      <c r="P1960" s="33"/>
      <c r="Q1960" s="33"/>
    </row>
    <row r="1961" spans="4:17" ht="15.75"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33"/>
      <c r="O1961" s="33"/>
      <c r="P1961" s="33"/>
      <c r="Q1961" s="33"/>
    </row>
    <row r="1962" spans="4:17" ht="15.75"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  <c r="O1962" s="33"/>
      <c r="P1962" s="33"/>
      <c r="Q1962" s="33"/>
    </row>
    <row r="1963" spans="4:17" ht="15.75"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33"/>
      <c r="O1963" s="33"/>
      <c r="P1963" s="33"/>
      <c r="Q1963" s="33"/>
    </row>
    <row r="1964" spans="4:17" ht="15.75"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33"/>
      <c r="O1964" s="33"/>
      <c r="P1964" s="33"/>
      <c r="Q1964" s="33"/>
    </row>
    <row r="1965" spans="4:17" ht="15.75"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33"/>
      <c r="O1965" s="33"/>
      <c r="P1965" s="33"/>
      <c r="Q1965" s="33"/>
    </row>
    <row r="1966" spans="4:17" ht="15.75"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33"/>
      <c r="O1966" s="33"/>
      <c r="P1966" s="33"/>
      <c r="Q1966" s="33"/>
    </row>
    <row r="1967" spans="4:17" ht="15.75"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33"/>
      <c r="O1967" s="33"/>
      <c r="P1967" s="33"/>
      <c r="Q1967" s="33"/>
    </row>
    <row r="1968" spans="4:17" ht="15.75"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33"/>
      <c r="O1968" s="33"/>
      <c r="P1968" s="33"/>
      <c r="Q1968" s="33"/>
    </row>
    <row r="1969" spans="4:17" ht="15.75"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33"/>
      <c r="O1969" s="33"/>
      <c r="P1969" s="33"/>
      <c r="Q1969" s="33"/>
    </row>
    <row r="1970" spans="4:17" ht="15.75"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33"/>
      <c r="O1970" s="33"/>
      <c r="P1970" s="33"/>
      <c r="Q1970" s="33"/>
    </row>
    <row r="1971" spans="4:17" ht="15.75"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33"/>
      <c r="O1971" s="33"/>
      <c r="P1971" s="33"/>
      <c r="Q1971" s="33"/>
    </row>
    <row r="1972" spans="4:17" ht="15.75"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33"/>
      <c r="O1972" s="33"/>
      <c r="P1972" s="33"/>
      <c r="Q1972" s="33"/>
    </row>
    <row r="1973" spans="4:17" ht="15.75"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33"/>
      <c r="O1973" s="33"/>
      <c r="P1973" s="33"/>
      <c r="Q1973" s="33"/>
    </row>
    <row r="1974" spans="4:17" ht="15.75"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33"/>
      <c r="O1974" s="33"/>
      <c r="P1974" s="33"/>
      <c r="Q1974" s="33"/>
    </row>
    <row r="1975" spans="4:17" ht="15.75"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33"/>
      <c r="O1975" s="33"/>
      <c r="P1975" s="33"/>
      <c r="Q1975" s="33"/>
    </row>
    <row r="1976" spans="4:17" ht="15.75"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33"/>
      <c r="O1976" s="33"/>
      <c r="P1976" s="33"/>
      <c r="Q1976" s="33"/>
    </row>
    <row r="1977" spans="4:17" ht="15.75"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33"/>
      <c r="O1977" s="33"/>
      <c r="P1977" s="33"/>
      <c r="Q1977" s="33"/>
    </row>
    <row r="1978" spans="4:17" ht="15.75"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33"/>
      <c r="O1978" s="33"/>
      <c r="P1978" s="33"/>
      <c r="Q1978" s="33"/>
    </row>
    <row r="1979" spans="4:17" ht="15.75"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33"/>
      <c r="O1979" s="33"/>
      <c r="P1979" s="33"/>
      <c r="Q1979" s="33"/>
    </row>
    <row r="1980" spans="4:17" ht="15.75"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33"/>
      <c r="O1980" s="33"/>
      <c r="P1980" s="33"/>
      <c r="Q1980" s="33"/>
    </row>
    <row r="1981" spans="4:17" ht="15.75"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33"/>
      <c r="O1981" s="33"/>
      <c r="P1981" s="33"/>
      <c r="Q1981" s="33"/>
    </row>
    <row r="1982" spans="4:17" ht="15.75"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33"/>
      <c r="O1982" s="33"/>
      <c r="P1982" s="33"/>
      <c r="Q1982" s="33"/>
    </row>
    <row r="1983" spans="4:17" ht="15.75"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33"/>
      <c r="O1983" s="33"/>
      <c r="P1983" s="33"/>
      <c r="Q1983" s="33"/>
    </row>
    <row r="1984" spans="4:17" ht="15.75"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33"/>
      <c r="O1984" s="33"/>
      <c r="P1984" s="33"/>
      <c r="Q1984" s="33"/>
    </row>
    <row r="1985" spans="4:17" ht="15.75"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33"/>
      <c r="O1985" s="33"/>
      <c r="P1985" s="33"/>
      <c r="Q1985" s="33"/>
    </row>
    <row r="1986" spans="4:17" ht="15.75"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33"/>
      <c r="O1986" s="33"/>
      <c r="P1986" s="33"/>
      <c r="Q1986" s="33"/>
    </row>
    <row r="1987" spans="4:17" ht="15.75"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33"/>
      <c r="O1987" s="33"/>
      <c r="P1987" s="33"/>
      <c r="Q1987" s="33"/>
    </row>
    <row r="1988" spans="4:17" ht="15.75"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33"/>
      <c r="O1988" s="33"/>
      <c r="P1988" s="33"/>
      <c r="Q1988" s="33"/>
    </row>
    <row r="1989" spans="4:17" ht="15.75"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33"/>
      <c r="O1989" s="33"/>
      <c r="P1989" s="33"/>
      <c r="Q1989" s="33"/>
    </row>
    <row r="1990" spans="4:17" ht="15.75"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33"/>
      <c r="O1990" s="33"/>
      <c r="P1990" s="33"/>
      <c r="Q1990" s="33"/>
    </row>
    <row r="1991" spans="4:17" ht="15.75"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33"/>
      <c r="O1991" s="33"/>
      <c r="P1991" s="33"/>
      <c r="Q1991" s="33"/>
    </row>
    <row r="1992" spans="4:17" ht="15.75"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33"/>
      <c r="O1992" s="33"/>
      <c r="P1992" s="33"/>
      <c r="Q1992" s="33"/>
    </row>
    <row r="1993" spans="4:17" ht="15.75"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33"/>
      <c r="O1993" s="33"/>
      <c r="P1993" s="33"/>
      <c r="Q1993" s="33"/>
    </row>
    <row r="1994" spans="4:17" ht="15.75"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33"/>
      <c r="O1994" s="33"/>
      <c r="P1994" s="33"/>
      <c r="Q1994" s="33"/>
    </row>
    <row r="1995" spans="4:17" ht="15.75"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33"/>
      <c r="O1995" s="33"/>
      <c r="P1995" s="33"/>
      <c r="Q1995" s="33"/>
    </row>
    <row r="1996" spans="4:17" ht="15.75"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33"/>
      <c r="O1996" s="33"/>
      <c r="P1996" s="33"/>
      <c r="Q1996" s="33"/>
    </row>
    <row r="1997" spans="4:17" ht="15.75"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33"/>
      <c r="O1997" s="33"/>
      <c r="P1997" s="33"/>
      <c r="Q1997" s="33"/>
    </row>
    <row r="1998" spans="4:17" ht="15.75"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33"/>
      <c r="O1998" s="33"/>
      <c r="P1998" s="33"/>
      <c r="Q1998" s="33"/>
    </row>
    <row r="1999" spans="4:17" ht="15.75"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33"/>
      <c r="O1999" s="33"/>
      <c r="P1999" s="33"/>
      <c r="Q1999" s="33"/>
    </row>
    <row r="2000" spans="4:17" ht="15.75"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33"/>
      <c r="O2000" s="33"/>
      <c r="P2000" s="33"/>
      <c r="Q2000" s="33"/>
    </row>
    <row r="2001" spans="4:17" ht="15.75"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</row>
    <row r="2002" spans="4:17" ht="15.75"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</row>
    <row r="2003" spans="4:17" ht="15.75"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33"/>
      <c r="O2003" s="33"/>
      <c r="P2003" s="33"/>
      <c r="Q2003" s="33"/>
    </row>
    <row r="2004" spans="4:17" ht="15.75"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33"/>
      <c r="O2004" s="33"/>
      <c r="P2004" s="33"/>
      <c r="Q2004" s="33"/>
    </row>
    <row r="2005" spans="4:17" ht="15.75"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33"/>
      <c r="O2005" s="33"/>
      <c r="P2005" s="33"/>
      <c r="Q2005" s="33"/>
    </row>
    <row r="2006" spans="4:17" ht="15.75"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33"/>
      <c r="O2006" s="33"/>
      <c r="P2006" s="33"/>
      <c r="Q2006" s="33"/>
    </row>
    <row r="2007" spans="4:17" ht="15.75"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33"/>
      <c r="O2007" s="33"/>
      <c r="P2007" s="33"/>
      <c r="Q2007" s="33"/>
    </row>
    <row r="2008" spans="4:17" ht="15.75"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33"/>
      <c r="O2008" s="33"/>
      <c r="P2008" s="33"/>
      <c r="Q2008" s="33"/>
    </row>
    <row r="2009" spans="4:17" ht="15.75"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33"/>
      <c r="O2009" s="33"/>
      <c r="P2009" s="33"/>
      <c r="Q2009" s="33"/>
    </row>
    <row r="2010" spans="4:17" ht="15.75"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33"/>
      <c r="O2010" s="33"/>
      <c r="P2010" s="33"/>
      <c r="Q2010" s="33"/>
    </row>
    <row r="2011" spans="4:17" ht="15.75"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33"/>
      <c r="O2011" s="33"/>
      <c r="P2011" s="33"/>
      <c r="Q2011" s="33"/>
    </row>
    <row r="2012" spans="4:17" ht="15.75"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33"/>
      <c r="O2012" s="33"/>
      <c r="P2012" s="33"/>
      <c r="Q2012" s="33"/>
    </row>
    <row r="2013" spans="4:17" ht="15.75"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33"/>
      <c r="O2013" s="33"/>
      <c r="P2013" s="33"/>
      <c r="Q2013" s="33"/>
    </row>
    <row r="2014" spans="4:17" ht="15.75"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33"/>
      <c r="O2014" s="33"/>
      <c r="P2014" s="33"/>
      <c r="Q2014" s="33"/>
    </row>
    <row r="2015" spans="4:17" ht="15.75"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33"/>
      <c r="O2015" s="33"/>
      <c r="P2015" s="33"/>
      <c r="Q2015" s="33"/>
    </row>
    <row r="2016" spans="4:17" ht="15.75"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33"/>
      <c r="O2016" s="33"/>
      <c r="P2016" s="33"/>
      <c r="Q2016" s="33"/>
    </row>
    <row r="2017" spans="4:17" ht="15.75"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33"/>
      <c r="O2017" s="33"/>
      <c r="P2017" s="33"/>
      <c r="Q2017" s="33"/>
    </row>
    <row r="2018" spans="4:17" ht="15.75"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33"/>
      <c r="O2018" s="33"/>
      <c r="P2018" s="33"/>
      <c r="Q2018" s="33"/>
    </row>
    <row r="2019" spans="4:17" ht="15.75"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33"/>
      <c r="O2019" s="33"/>
      <c r="P2019" s="33"/>
      <c r="Q2019" s="33"/>
    </row>
    <row r="2020" spans="4:17" ht="15.75"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33"/>
      <c r="O2020" s="33"/>
      <c r="P2020" s="33"/>
      <c r="Q2020" s="33"/>
    </row>
    <row r="2021" spans="4:17" ht="15.75"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33"/>
      <c r="O2021" s="33"/>
      <c r="P2021" s="33"/>
      <c r="Q2021" s="33"/>
    </row>
    <row r="2022" spans="4:17" ht="15.75"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33"/>
      <c r="O2022" s="33"/>
      <c r="P2022" s="33"/>
      <c r="Q2022" s="33"/>
    </row>
    <row r="2023" spans="4:17" ht="15.75"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33"/>
      <c r="O2023" s="33"/>
      <c r="P2023" s="33"/>
      <c r="Q2023" s="33"/>
    </row>
    <row r="2024" spans="4:17" ht="15.75"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33"/>
      <c r="O2024" s="33"/>
      <c r="P2024" s="33"/>
      <c r="Q2024" s="33"/>
    </row>
    <row r="2025" spans="4:17" ht="15.75"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33"/>
      <c r="O2025" s="33"/>
      <c r="P2025" s="33"/>
      <c r="Q2025" s="33"/>
    </row>
    <row r="2026" spans="4:17" ht="15.75"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33"/>
      <c r="O2026" s="33"/>
      <c r="P2026" s="33"/>
      <c r="Q2026" s="33"/>
    </row>
    <row r="2027" spans="4:17" ht="15.75"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33"/>
      <c r="O2027" s="33"/>
      <c r="P2027" s="33"/>
      <c r="Q2027" s="33"/>
    </row>
    <row r="2028" spans="4:17" ht="15.75"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33"/>
      <c r="O2028" s="33"/>
      <c r="P2028" s="33"/>
      <c r="Q2028" s="33"/>
    </row>
    <row r="2029" spans="4:17" ht="15.75"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33"/>
      <c r="O2029" s="33"/>
      <c r="P2029" s="33"/>
      <c r="Q2029" s="33"/>
    </row>
    <row r="2030" spans="4:17" ht="15.75"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33"/>
      <c r="O2030" s="33"/>
      <c r="P2030" s="33"/>
      <c r="Q2030" s="33"/>
    </row>
    <row r="2031" spans="4:17" ht="15.75"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33"/>
      <c r="O2031" s="33"/>
      <c r="P2031" s="33"/>
      <c r="Q2031" s="33"/>
    </row>
    <row r="2032" spans="4:17" ht="15.75"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  <c r="O2032" s="33"/>
      <c r="P2032" s="33"/>
      <c r="Q2032" s="33"/>
    </row>
    <row r="2033" spans="4:17" ht="15.75"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33"/>
      <c r="O2033" s="33"/>
      <c r="P2033" s="33"/>
      <c r="Q2033" s="33"/>
    </row>
    <row r="2034" spans="4:17" ht="15.75"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33"/>
      <c r="O2034" s="33"/>
      <c r="P2034" s="33"/>
      <c r="Q2034" s="33"/>
    </row>
    <row r="2035" spans="4:17" ht="15.75"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33"/>
      <c r="O2035" s="33"/>
      <c r="P2035" s="33"/>
      <c r="Q2035" s="33"/>
    </row>
    <row r="2036" spans="4:17" ht="15.75"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33"/>
      <c r="O2036" s="33"/>
      <c r="P2036" s="33"/>
      <c r="Q2036" s="33"/>
    </row>
    <row r="2037" spans="4:17" ht="15.75"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33"/>
      <c r="O2037" s="33"/>
      <c r="P2037" s="33"/>
      <c r="Q2037" s="33"/>
    </row>
    <row r="2038" spans="4:17" ht="15.75"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33"/>
      <c r="O2038" s="33"/>
      <c r="P2038" s="33"/>
      <c r="Q2038" s="33"/>
    </row>
    <row r="2039" spans="4:17" ht="15.75"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33"/>
      <c r="O2039" s="33"/>
      <c r="P2039" s="33"/>
      <c r="Q2039" s="33"/>
    </row>
    <row r="2040" spans="4:17" ht="15.75"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33"/>
      <c r="O2040" s="33"/>
      <c r="P2040" s="33"/>
      <c r="Q2040" s="33"/>
    </row>
    <row r="2041" spans="4:17" ht="15.75"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33"/>
      <c r="O2041" s="33"/>
      <c r="P2041" s="33"/>
      <c r="Q2041" s="33"/>
    </row>
    <row r="2042" spans="4:17" ht="15.75"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33"/>
      <c r="O2042" s="33"/>
      <c r="P2042" s="33"/>
      <c r="Q2042" s="33"/>
    </row>
    <row r="2043" spans="4:17" ht="15.75"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33"/>
      <c r="O2043" s="33"/>
      <c r="P2043" s="33"/>
      <c r="Q2043" s="33"/>
    </row>
    <row r="2044" spans="4:17" ht="15.75"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33"/>
      <c r="O2044" s="33"/>
      <c r="P2044" s="33"/>
      <c r="Q2044" s="33"/>
    </row>
    <row r="2045" spans="4:17" ht="15.75"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33"/>
      <c r="O2045" s="33"/>
      <c r="P2045" s="33"/>
      <c r="Q2045" s="33"/>
    </row>
    <row r="2046" spans="4:17" ht="15.75"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33"/>
      <c r="O2046" s="33"/>
      <c r="P2046" s="33"/>
      <c r="Q2046" s="33"/>
    </row>
    <row r="2047" spans="4:17" ht="15.75"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33"/>
      <c r="O2047" s="33"/>
      <c r="P2047" s="33"/>
      <c r="Q2047" s="33"/>
    </row>
    <row r="2048" spans="4:17" ht="15.75"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33"/>
      <c r="O2048" s="33"/>
      <c r="P2048" s="33"/>
      <c r="Q2048" s="33"/>
    </row>
    <row r="2049" spans="4:17" ht="15.75"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33"/>
      <c r="O2049" s="33"/>
      <c r="P2049" s="33"/>
      <c r="Q2049" s="33"/>
    </row>
    <row r="2050" spans="4:17" ht="15.75"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33"/>
      <c r="O2050" s="33"/>
      <c r="P2050" s="33"/>
      <c r="Q2050" s="33"/>
    </row>
    <row r="2051" spans="4:17" ht="15.75"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33"/>
      <c r="O2051" s="33"/>
      <c r="P2051" s="33"/>
      <c r="Q2051" s="33"/>
    </row>
    <row r="2052" spans="4:17" ht="15.75"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33"/>
      <c r="O2052" s="33"/>
      <c r="P2052" s="33"/>
      <c r="Q2052" s="33"/>
    </row>
    <row r="2053" spans="4:17" ht="15.75"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33"/>
      <c r="O2053" s="33"/>
      <c r="P2053" s="33"/>
      <c r="Q2053" s="33"/>
    </row>
    <row r="2054" spans="4:17" ht="15.75"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33"/>
      <c r="O2054" s="33"/>
      <c r="P2054" s="33"/>
      <c r="Q2054" s="33"/>
    </row>
    <row r="2055" spans="4:17" ht="15.75"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33"/>
      <c r="O2055" s="33"/>
      <c r="P2055" s="33"/>
      <c r="Q2055" s="33"/>
    </row>
    <row r="2056" spans="4:17" ht="15.75"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33"/>
      <c r="O2056" s="33"/>
      <c r="P2056" s="33"/>
      <c r="Q2056" s="33"/>
    </row>
    <row r="2057" spans="4:17" ht="15.75"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</row>
    <row r="2058" spans="4:17" ht="15.75"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33"/>
      <c r="O2058" s="33"/>
      <c r="P2058" s="33"/>
      <c r="Q2058" s="33"/>
    </row>
    <row r="2059" spans="4:17" ht="15.75"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33"/>
      <c r="O2059" s="33"/>
      <c r="P2059" s="33"/>
      <c r="Q2059" s="33"/>
    </row>
    <row r="2060" spans="4:17" ht="15.75"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33"/>
      <c r="O2060" s="33"/>
      <c r="P2060" s="33"/>
      <c r="Q2060" s="33"/>
    </row>
    <row r="2061" spans="4:17" ht="15.75"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33"/>
      <c r="O2061" s="33"/>
      <c r="P2061" s="33"/>
      <c r="Q2061" s="33"/>
    </row>
    <row r="2062" spans="4:17" ht="15.75"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33"/>
      <c r="O2062" s="33"/>
      <c r="P2062" s="33"/>
      <c r="Q2062" s="33"/>
    </row>
    <row r="2063" spans="4:17" ht="15.75"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33"/>
      <c r="O2063" s="33"/>
      <c r="P2063" s="33"/>
      <c r="Q2063" s="33"/>
    </row>
    <row r="2064" spans="4:17" ht="15.75"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33"/>
      <c r="O2064" s="33"/>
      <c r="P2064" s="33"/>
      <c r="Q2064" s="33"/>
    </row>
    <row r="2065" spans="4:17" ht="15.75"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33"/>
      <c r="O2065" s="33"/>
      <c r="P2065" s="33"/>
      <c r="Q2065" s="33"/>
    </row>
    <row r="2066" spans="4:17" ht="15.75"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33"/>
      <c r="O2066" s="33"/>
      <c r="P2066" s="33"/>
      <c r="Q2066" s="33"/>
    </row>
    <row r="2067" spans="4:17" ht="15.75"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33"/>
      <c r="O2067" s="33"/>
      <c r="P2067" s="33"/>
      <c r="Q2067" s="33"/>
    </row>
    <row r="2068" spans="4:17" ht="15.75"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33"/>
      <c r="O2068" s="33"/>
      <c r="P2068" s="33"/>
      <c r="Q2068" s="33"/>
    </row>
    <row r="2069" spans="4:17" ht="15.75"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33"/>
      <c r="O2069" s="33"/>
      <c r="P2069" s="33"/>
      <c r="Q2069" s="33"/>
    </row>
    <row r="2070" spans="4:17" ht="15.75"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33"/>
      <c r="O2070" s="33"/>
      <c r="P2070" s="33"/>
      <c r="Q2070" s="33"/>
    </row>
    <row r="2071" spans="4:17" ht="15.75"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33"/>
      <c r="O2071" s="33"/>
      <c r="P2071" s="33"/>
      <c r="Q2071" s="33"/>
    </row>
    <row r="2072" spans="4:17" ht="15.75"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33"/>
      <c r="O2072" s="33"/>
      <c r="P2072" s="33"/>
      <c r="Q2072" s="33"/>
    </row>
    <row r="2073" spans="4:17" ht="15.75"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33"/>
      <c r="O2073" s="33"/>
      <c r="P2073" s="33"/>
      <c r="Q2073" s="33"/>
    </row>
    <row r="2074" spans="4:17" ht="15.75"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33"/>
      <c r="O2074" s="33"/>
      <c r="P2074" s="33"/>
      <c r="Q2074" s="33"/>
    </row>
    <row r="2075" spans="4:17" ht="15.75"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33"/>
      <c r="O2075" s="33"/>
      <c r="P2075" s="33"/>
      <c r="Q2075" s="33"/>
    </row>
    <row r="2076" spans="4:17" ht="15.75"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33"/>
      <c r="O2076" s="33"/>
      <c r="P2076" s="33"/>
      <c r="Q2076" s="33"/>
    </row>
    <row r="2077" spans="4:17" ht="15.75"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33"/>
      <c r="O2077" s="33"/>
      <c r="P2077" s="33"/>
      <c r="Q2077" s="33"/>
    </row>
    <row r="2078" spans="4:17" ht="15.75"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33"/>
      <c r="O2078" s="33"/>
      <c r="P2078" s="33"/>
      <c r="Q2078" s="33"/>
    </row>
    <row r="2079" spans="4:17" ht="15.75"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33"/>
      <c r="O2079" s="33"/>
      <c r="P2079" s="33"/>
      <c r="Q2079" s="33"/>
    </row>
    <row r="2080" spans="4:17" ht="15.75"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33"/>
      <c r="O2080" s="33"/>
      <c r="P2080" s="33"/>
      <c r="Q2080" s="33"/>
    </row>
    <row r="2081" spans="4:17" ht="15.75"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33"/>
      <c r="O2081" s="33"/>
      <c r="P2081" s="33"/>
      <c r="Q2081" s="33"/>
    </row>
    <row r="2082" spans="4:17" ht="15.75"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33"/>
      <c r="O2082" s="33"/>
      <c r="P2082" s="33"/>
      <c r="Q2082" s="33"/>
    </row>
    <row r="2083" spans="4:17" ht="15.75"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33"/>
      <c r="O2083" s="33"/>
      <c r="P2083" s="33"/>
      <c r="Q2083" s="33"/>
    </row>
    <row r="2084" spans="4:17" ht="15.75"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33"/>
      <c r="O2084" s="33"/>
      <c r="P2084" s="33"/>
      <c r="Q2084" s="33"/>
    </row>
    <row r="2085" spans="4:17" ht="15.75"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33"/>
      <c r="O2085" s="33"/>
      <c r="P2085" s="33"/>
      <c r="Q2085" s="33"/>
    </row>
    <row r="2086" spans="4:17" ht="15.75"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33"/>
      <c r="O2086" s="33"/>
      <c r="P2086" s="33"/>
      <c r="Q2086" s="33"/>
    </row>
    <row r="2087" spans="4:17" ht="15.75"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33"/>
      <c r="O2087" s="33"/>
      <c r="P2087" s="33"/>
      <c r="Q2087" s="33"/>
    </row>
    <row r="2088" spans="4:17" ht="15.75"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33"/>
      <c r="O2088" s="33"/>
      <c r="P2088" s="33"/>
      <c r="Q2088" s="33"/>
    </row>
    <row r="2089" spans="4:17" ht="15.75"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33"/>
      <c r="O2089" s="33"/>
      <c r="P2089" s="33"/>
      <c r="Q2089" s="33"/>
    </row>
    <row r="2090" spans="4:17" ht="15.75"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33"/>
      <c r="O2090" s="33"/>
      <c r="P2090" s="33"/>
      <c r="Q2090" s="33"/>
    </row>
    <row r="2091" spans="4:17" ht="15.75"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33"/>
      <c r="O2091" s="33"/>
      <c r="P2091" s="33"/>
      <c r="Q2091" s="33"/>
    </row>
    <row r="2092" spans="4:17" ht="15.75"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33"/>
      <c r="O2092" s="33"/>
      <c r="P2092" s="33"/>
      <c r="Q2092" s="33"/>
    </row>
    <row r="2093" spans="4:17" ht="15.75"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33"/>
      <c r="O2093" s="33"/>
      <c r="P2093" s="33"/>
      <c r="Q2093" s="33"/>
    </row>
    <row r="2094" spans="4:17" ht="15.75"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33"/>
      <c r="O2094" s="33"/>
      <c r="P2094" s="33"/>
      <c r="Q2094" s="33"/>
    </row>
    <row r="2095" spans="4:17" ht="15.75"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33"/>
      <c r="O2095" s="33"/>
      <c r="P2095" s="33"/>
      <c r="Q2095" s="33"/>
    </row>
    <row r="2096" spans="4:17" ht="15.75"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33"/>
      <c r="O2096" s="33"/>
      <c r="P2096" s="33"/>
      <c r="Q2096" s="33"/>
    </row>
    <row r="2097" spans="4:17" ht="15.75"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33"/>
      <c r="O2097" s="33"/>
      <c r="P2097" s="33"/>
      <c r="Q2097" s="33"/>
    </row>
    <row r="2098" spans="4:17" ht="15.75"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33"/>
      <c r="O2098" s="33"/>
      <c r="P2098" s="33"/>
      <c r="Q2098" s="33"/>
    </row>
    <row r="2099" spans="4:17" ht="15.75"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33"/>
      <c r="O2099" s="33"/>
      <c r="P2099" s="33"/>
      <c r="Q2099" s="33"/>
    </row>
    <row r="2100" spans="4:17" ht="15.75"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33"/>
      <c r="O2100" s="33"/>
      <c r="P2100" s="33"/>
      <c r="Q2100" s="33"/>
    </row>
    <row r="2101" spans="4:17" ht="15.75"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33"/>
      <c r="O2101" s="33"/>
      <c r="P2101" s="33"/>
      <c r="Q2101" s="33"/>
    </row>
    <row r="2102" spans="4:17" ht="15.75"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  <c r="O2102" s="33"/>
      <c r="P2102" s="33"/>
      <c r="Q2102" s="33"/>
    </row>
    <row r="2103" spans="4:17" ht="15.75"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33"/>
      <c r="O2103" s="33"/>
      <c r="P2103" s="33"/>
      <c r="Q2103" s="33"/>
    </row>
    <row r="2104" spans="4:17" ht="15.75"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33"/>
      <c r="O2104" s="33"/>
      <c r="P2104" s="33"/>
      <c r="Q2104" s="33"/>
    </row>
    <row r="2105" spans="4:17" ht="15.75"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33"/>
      <c r="O2105" s="33"/>
      <c r="P2105" s="33"/>
      <c r="Q2105" s="33"/>
    </row>
    <row r="2106" spans="4:17" ht="15.75"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33"/>
      <c r="O2106" s="33"/>
      <c r="P2106" s="33"/>
      <c r="Q2106" s="33"/>
    </row>
    <row r="2107" spans="4:17" ht="15.75"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33"/>
      <c r="O2107" s="33"/>
      <c r="P2107" s="33"/>
      <c r="Q2107" s="33"/>
    </row>
    <row r="2108" spans="4:17" ht="15.75"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33"/>
      <c r="O2108" s="33"/>
      <c r="P2108" s="33"/>
      <c r="Q2108" s="33"/>
    </row>
    <row r="2109" spans="4:17" ht="15.75"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33"/>
      <c r="O2109" s="33"/>
      <c r="P2109" s="33"/>
      <c r="Q2109" s="33"/>
    </row>
    <row r="2110" spans="4:17" ht="15.75"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33"/>
      <c r="O2110" s="33"/>
      <c r="P2110" s="33"/>
      <c r="Q2110" s="33"/>
    </row>
    <row r="2111" spans="4:17" ht="15.75"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33"/>
      <c r="O2111" s="33"/>
      <c r="P2111" s="33"/>
      <c r="Q2111" s="33"/>
    </row>
    <row r="2112" spans="4:17" ht="15.75"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</row>
    <row r="2113" spans="4:17" ht="15.75"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33"/>
      <c r="O2113" s="33"/>
      <c r="P2113" s="33"/>
      <c r="Q2113" s="33"/>
    </row>
    <row r="2114" spans="4:17" ht="15.75"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33"/>
      <c r="O2114" s="33"/>
      <c r="P2114" s="33"/>
      <c r="Q2114" s="33"/>
    </row>
    <row r="2115" spans="4:17" ht="15.75"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33"/>
      <c r="O2115" s="33"/>
      <c r="P2115" s="33"/>
      <c r="Q2115" s="33"/>
    </row>
    <row r="2116" spans="4:17" ht="15.75"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33"/>
      <c r="O2116" s="33"/>
      <c r="P2116" s="33"/>
      <c r="Q2116" s="33"/>
    </row>
    <row r="2117" spans="4:17" ht="15.75"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33"/>
      <c r="O2117" s="33"/>
      <c r="P2117" s="33"/>
      <c r="Q2117" s="33"/>
    </row>
    <row r="2118" spans="4:17" ht="15.75"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33"/>
      <c r="O2118" s="33"/>
      <c r="P2118" s="33"/>
      <c r="Q2118" s="33"/>
    </row>
    <row r="2119" spans="4:17" ht="15.75"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33"/>
      <c r="O2119" s="33"/>
      <c r="P2119" s="33"/>
      <c r="Q2119" s="33"/>
    </row>
    <row r="2120" spans="4:17" ht="15.75"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33"/>
      <c r="O2120" s="33"/>
      <c r="P2120" s="33"/>
      <c r="Q2120" s="33"/>
    </row>
    <row r="2121" spans="4:17" ht="15.75"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33"/>
      <c r="O2121" s="33"/>
      <c r="P2121" s="33"/>
      <c r="Q2121" s="33"/>
    </row>
    <row r="2122" spans="4:17" ht="15.75"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33"/>
      <c r="O2122" s="33"/>
      <c r="P2122" s="33"/>
      <c r="Q2122" s="33"/>
    </row>
    <row r="2123" spans="4:17" ht="15.75"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33"/>
      <c r="O2123" s="33"/>
      <c r="P2123" s="33"/>
      <c r="Q2123" s="33"/>
    </row>
    <row r="2124" spans="4:17" ht="15.75"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33"/>
      <c r="O2124" s="33"/>
      <c r="P2124" s="33"/>
      <c r="Q2124" s="33"/>
    </row>
    <row r="2125" spans="4:17" ht="15.75"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33"/>
      <c r="O2125" s="33"/>
      <c r="P2125" s="33"/>
      <c r="Q2125" s="33"/>
    </row>
    <row r="2126" spans="4:17" ht="15.75"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33"/>
      <c r="O2126" s="33"/>
      <c r="P2126" s="33"/>
      <c r="Q2126" s="33"/>
    </row>
    <row r="2127" spans="4:17" ht="15.75"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33"/>
      <c r="O2127" s="33"/>
      <c r="P2127" s="33"/>
      <c r="Q2127" s="33"/>
    </row>
    <row r="2128" spans="4:17" ht="15.75"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33"/>
      <c r="O2128" s="33"/>
      <c r="P2128" s="33"/>
      <c r="Q2128" s="33"/>
    </row>
    <row r="2129" spans="4:17" ht="15.75"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33"/>
      <c r="O2129" s="33"/>
      <c r="P2129" s="33"/>
      <c r="Q2129" s="33"/>
    </row>
    <row r="2130" spans="4:17" ht="15.75"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33"/>
      <c r="O2130" s="33"/>
      <c r="P2130" s="33"/>
      <c r="Q2130" s="33"/>
    </row>
    <row r="2131" spans="4:17" ht="15.75"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33"/>
      <c r="O2131" s="33"/>
      <c r="P2131" s="33"/>
      <c r="Q2131" s="33"/>
    </row>
    <row r="2132" spans="4:17" ht="15.75"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33"/>
      <c r="O2132" s="33"/>
      <c r="P2132" s="33"/>
      <c r="Q2132" s="33"/>
    </row>
    <row r="2133" spans="4:17" ht="15.75"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33"/>
      <c r="O2133" s="33"/>
      <c r="P2133" s="33"/>
      <c r="Q2133" s="33"/>
    </row>
    <row r="2134" spans="4:17" ht="15.75"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33"/>
      <c r="O2134" s="33"/>
      <c r="P2134" s="33"/>
      <c r="Q2134" s="33"/>
    </row>
    <row r="2135" spans="4:17" ht="15.75"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33"/>
      <c r="O2135" s="33"/>
      <c r="P2135" s="33"/>
      <c r="Q2135" s="33"/>
    </row>
    <row r="2136" spans="4:17" ht="15.75"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33"/>
      <c r="O2136" s="33"/>
      <c r="P2136" s="33"/>
      <c r="Q2136" s="33"/>
    </row>
    <row r="2137" spans="4:17" ht="15.75"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33"/>
      <c r="O2137" s="33"/>
      <c r="P2137" s="33"/>
      <c r="Q2137" s="33"/>
    </row>
    <row r="2138" spans="4:17" ht="15.75"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33"/>
      <c r="O2138" s="33"/>
      <c r="P2138" s="33"/>
      <c r="Q2138" s="33"/>
    </row>
    <row r="2139" spans="4:17" ht="15.75"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33"/>
      <c r="O2139" s="33"/>
      <c r="P2139" s="33"/>
      <c r="Q2139" s="33"/>
    </row>
    <row r="2140" spans="4:17" ht="15.75"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33"/>
      <c r="O2140" s="33"/>
      <c r="P2140" s="33"/>
      <c r="Q2140" s="33"/>
    </row>
    <row r="2141" spans="4:17" ht="15.75"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33"/>
      <c r="O2141" s="33"/>
      <c r="P2141" s="33"/>
      <c r="Q2141" s="33"/>
    </row>
    <row r="2142" spans="4:17" ht="15.75"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33"/>
      <c r="O2142" s="33"/>
      <c r="P2142" s="33"/>
      <c r="Q2142" s="33"/>
    </row>
    <row r="2143" spans="4:17" ht="15.75"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33"/>
      <c r="O2143" s="33"/>
      <c r="P2143" s="33"/>
      <c r="Q2143" s="33"/>
    </row>
    <row r="2144" spans="4:17" ht="15.75"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33"/>
      <c r="O2144" s="33"/>
      <c r="P2144" s="33"/>
      <c r="Q2144" s="33"/>
    </row>
    <row r="2145" spans="4:17" ht="15.75"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33"/>
      <c r="O2145" s="33"/>
      <c r="P2145" s="33"/>
      <c r="Q2145" s="33"/>
    </row>
    <row r="2146" spans="4:17" ht="15.75"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33"/>
      <c r="O2146" s="33"/>
      <c r="P2146" s="33"/>
      <c r="Q2146" s="33"/>
    </row>
    <row r="2147" spans="4:17" ht="15.75"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33"/>
      <c r="O2147" s="33"/>
      <c r="P2147" s="33"/>
      <c r="Q2147" s="33"/>
    </row>
    <row r="2148" spans="4:17" ht="15.75"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33"/>
      <c r="O2148" s="33"/>
      <c r="P2148" s="33"/>
      <c r="Q2148" s="33"/>
    </row>
    <row r="2149" spans="4:17" ht="15.75"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33"/>
      <c r="O2149" s="33"/>
      <c r="P2149" s="33"/>
      <c r="Q2149" s="33"/>
    </row>
    <row r="2150" spans="4:17" ht="15.75"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33"/>
      <c r="O2150" s="33"/>
      <c r="P2150" s="33"/>
      <c r="Q2150" s="33"/>
    </row>
    <row r="2151" spans="4:17" ht="15.75"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33"/>
      <c r="O2151" s="33"/>
      <c r="P2151" s="33"/>
      <c r="Q2151" s="33"/>
    </row>
    <row r="2152" spans="4:17" ht="15.75"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33"/>
      <c r="O2152" s="33"/>
      <c r="P2152" s="33"/>
      <c r="Q2152" s="33"/>
    </row>
    <row r="2153" spans="4:17" ht="15.75"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33"/>
      <c r="O2153" s="33"/>
      <c r="P2153" s="33"/>
      <c r="Q2153" s="33"/>
    </row>
    <row r="2154" spans="4:17" ht="15.75"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33"/>
      <c r="O2154" s="33"/>
      <c r="P2154" s="33"/>
      <c r="Q2154" s="33"/>
    </row>
    <row r="2155" spans="4:17" ht="15.75"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33"/>
      <c r="O2155" s="33"/>
      <c r="P2155" s="33"/>
      <c r="Q2155" s="33"/>
    </row>
    <row r="2156" spans="4:17" ht="15.75"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33"/>
      <c r="O2156" s="33"/>
      <c r="P2156" s="33"/>
      <c r="Q2156" s="33"/>
    </row>
    <row r="2157" spans="4:17" ht="15.75"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33"/>
      <c r="O2157" s="33"/>
      <c r="P2157" s="33"/>
      <c r="Q2157" s="33"/>
    </row>
    <row r="2158" spans="4:17" ht="15.75"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33"/>
      <c r="O2158" s="33"/>
      <c r="P2158" s="33"/>
      <c r="Q2158" s="33"/>
    </row>
    <row r="2159" spans="4:17" ht="15.75"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33"/>
      <c r="O2159" s="33"/>
      <c r="P2159" s="33"/>
      <c r="Q2159" s="33"/>
    </row>
    <row r="2160" spans="4:17" ht="15.75"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33"/>
      <c r="O2160" s="33"/>
      <c r="P2160" s="33"/>
      <c r="Q2160" s="33"/>
    </row>
    <row r="2161" spans="4:17" ht="15.75"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33"/>
      <c r="O2161" s="33"/>
      <c r="P2161" s="33"/>
      <c r="Q2161" s="33"/>
    </row>
    <row r="2162" spans="4:17" ht="15.75"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33"/>
      <c r="O2162" s="33"/>
      <c r="P2162" s="33"/>
      <c r="Q2162" s="33"/>
    </row>
    <row r="2163" spans="4:17" ht="15.75"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33"/>
      <c r="O2163" s="33"/>
      <c r="P2163" s="33"/>
      <c r="Q2163" s="33"/>
    </row>
    <row r="2164" spans="4:17" ht="15.75"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33"/>
      <c r="O2164" s="33"/>
      <c r="P2164" s="33"/>
      <c r="Q2164" s="33"/>
    </row>
    <row r="2165" spans="4:17" ht="15.75"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33"/>
      <c r="O2165" s="33"/>
      <c r="P2165" s="33"/>
      <c r="Q2165" s="33"/>
    </row>
    <row r="2166" spans="4:17" ht="15.75"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33"/>
      <c r="O2166" s="33"/>
      <c r="P2166" s="33"/>
      <c r="Q2166" s="33"/>
    </row>
    <row r="2167" spans="4:17" ht="15.75"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</row>
    <row r="2168" spans="4:17" ht="15.75"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</row>
    <row r="2169" spans="4:17" ht="15.75"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33"/>
      <c r="O2169" s="33"/>
      <c r="P2169" s="33"/>
      <c r="Q2169" s="33"/>
    </row>
    <row r="2170" spans="4:17" ht="15.75"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33"/>
      <c r="O2170" s="33"/>
      <c r="P2170" s="33"/>
      <c r="Q2170" s="33"/>
    </row>
    <row r="2171" spans="4:17" ht="15.75"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33"/>
      <c r="O2171" s="33"/>
      <c r="P2171" s="33"/>
      <c r="Q2171" s="33"/>
    </row>
    <row r="2172" spans="4:17" ht="15.75"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  <c r="O2172" s="33"/>
      <c r="P2172" s="33"/>
      <c r="Q2172" s="33"/>
    </row>
    <row r="2173" spans="4:17" ht="15.75"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33"/>
      <c r="O2173" s="33"/>
      <c r="P2173" s="33"/>
      <c r="Q2173" s="33"/>
    </row>
    <row r="2174" spans="4:17" ht="15.75"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33"/>
      <c r="O2174" s="33"/>
      <c r="P2174" s="33"/>
      <c r="Q2174" s="33"/>
    </row>
    <row r="2175" spans="4:17" ht="15.75"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33"/>
      <c r="O2175" s="33"/>
      <c r="P2175" s="33"/>
      <c r="Q2175" s="33"/>
    </row>
    <row r="2176" spans="4:17" ht="15.75"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33"/>
      <c r="O2176" s="33"/>
      <c r="P2176" s="33"/>
      <c r="Q2176" s="33"/>
    </row>
    <row r="2177" spans="4:17" ht="15.75"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33"/>
      <c r="O2177" s="33"/>
      <c r="P2177" s="33"/>
      <c r="Q2177" s="33"/>
    </row>
    <row r="2178" spans="4:17" ht="15.75"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33"/>
      <c r="O2178" s="33"/>
      <c r="P2178" s="33"/>
      <c r="Q2178" s="33"/>
    </row>
    <row r="2179" spans="4:17" ht="15.75"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33"/>
      <c r="O2179" s="33"/>
      <c r="P2179" s="33"/>
      <c r="Q2179" s="33"/>
    </row>
    <row r="2180" spans="4:17" ht="15.75"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33"/>
      <c r="O2180" s="33"/>
      <c r="P2180" s="33"/>
      <c r="Q2180" s="33"/>
    </row>
    <row r="2181" spans="4:17" ht="15.75"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33"/>
      <c r="O2181" s="33"/>
      <c r="P2181" s="33"/>
      <c r="Q2181" s="33"/>
    </row>
    <row r="2182" spans="4:17" ht="15.75"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33"/>
      <c r="O2182" s="33"/>
      <c r="P2182" s="33"/>
      <c r="Q2182" s="33"/>
    </row>
    <row r="2183" spans="4:17" ht="15.75"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33"/>
      <c r="O2183" s="33"/>
      <c r="P2183" s="33"/>
      <c r="Q2183" s="33"/>
    </row>
    <row r="2184" spans="4:17" ht="15.75"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33"/>
      <c r="O2184" s="33"/>
      <c r="P2184" s="33"/>
      <c r="Q2184" s="33"/>
    </row>
    <row r="2185" spans="4:17" ht="15.75"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33"/>
      <c r="O2185" s="33"/>
      <c r="P2185" s="33"/>
      <c r="Q2185" s="33"/>
    </row>
    <row r="2186" spans="4:17" ht="15.75"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33"/>
      <c r="O2186" s="33"/>
      <c r="P2186" s="33"/>
      <c r="Q2186" s="33"/>
    </row>
    <row r="2187" spans="4:17" ht="15.75"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33"/>
      <c r="O2187" s="33"/>
      <c r="P2187" s="33"/>
      <c r="Q2187" s="33"/>
    </row>
    <row r="2188" spans="4:17" ht="15.75"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33"/>
      <c r="O2188" s="33"/>
      <c r="P2188" s="33"/>
      <c r="Q2188" s="33"/>
    </row>
    <row r="2189" spans="4:17" ht="15.75"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33"/>
      <c r="O2189" s="33"/>
      <c r="P2189" s="33"/>
      <c r="Q2189" s="33"/>
    </row>
    <row r="2190" spans="4:17" ht="15.75"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33"/>
      <c r="O2190" s="33"/>
      <c r="P2190" s="33"/>
      <c r="Q2190" s="33"/>
    </row>
    <row r="2191" spans="4:17" ht="15.75"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33"/>
      <c r="O2191" s="33"/>
      <c r="P2191" s="33"/>
      <c r="Q2191" s="33"/>
    </row>
    <row r="2192" spans="4:17" ht="15.75"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33"/>
      <c r="O2192" s="33"/>
      <c r="P2192" s="33"/>
      <c r="Q2192" s="33"/>
    </row>
    <row r="2193" spans="4:17" ht="15.75"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33"/>
      <c r="O2193" s="33"/>
      <c r="P2193" s="33"/>
      <c r="Q2193" s="33"/>
    </row>
    <row r="2194" spans="4:17" ht="15.75"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33"/>
      <c r="O2194" s="33"/>
      <c r="P2194" s="33"/>
      <c r="Q2194" s="33"/>
    </row>
    <row r="2195" spans="4:17" ht="15.75"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33"/>
      <c r="O2195" s="33"/>
      <c r="P2195" s="33"/>
      <c r="Q2195" s="33"/>
    </row>
    <row r="2196" spans="4:17" ht="15.75"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33"/>
      <c r="O2196" s="33"/>
      <c r="P2196" s="33"/>
      <c r="Q2196" s="33"/>
    </row>
    <row r="2197" spans="4:17" ht="15.75"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33"/>
      <c r="O2197" s="33"/>
      <c r="P2197" s="33"/>
      <c r="Q2197" s="33"/>
    </row>
    <row r="2198" spans="4:17" ht="15.75"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33"/>
      <c r="O2198" s="33"/>
      <c r="P2198" s="33"/>
      <c r="Q2198" s="33"/>
    </row>
    <row r="2199" spans="4:17" ht="15.75"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33"/>
      <c r="O2199" s="33"/>
      <c r="P2199" s="33"/>
      <c r="Q2199" s="33"/>
    </row>
    <row r="2200" spans="4:17" ht="15.75"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33"/>
      <c r="O2200" s="33"/>
      <c r="P2200" s="33"/>
      <c r="Q2200" s="33"/>
    </row>
    <row r="2201" spans="4:17" ht="15.75"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33"/>
      <c r="O2201" s="33"/>
      <c r="P2201" s="33"/>
      <c r="Q2201" s="33"/>
    </row>
    <row r="2202" spans="4:17" ht="15.75"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33"/>
      <c r="O2202" s="33"/>
      <c r="P2202" s="33"/>
      <c r="Q2202" s="33"/>
    </row>
    <row r="2203" spans="4:17" ht="15.75"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33"/>
      <c r="O2203" s="33"/>
      <c r="P2203" s="33"/>
      <c r="Q2203" s="33"/>
    </row>
    <row r="2204" spans="4:17" ht="15.75"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33"/>
      <c r="O2204" s="33"/>
      <c r="P2204" s="33"/>
      <c r="Q2204" s="33"/>
    </row>
    <row r="2205" spans="4:17" ht="15.75"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33"/>
      <c r="O2205" s="33"/>
      <c r="P2205" s="33"/>
      <c r="Q2205" s="33"/>
    </row>
    <row r="2206" spans="4:17" ht="15.75"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33"/>
      <c r="O2206" s="33"/>
      <c r="P2206" s="33"/>
      <c r="Q2206" s="33"/>
    </row>
    <row r="2207" spans="4:17" ht="15.75"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33"/>
      <c r="O2207" s="33"/>
      <c r="P2207" s="33"/>
      <c r="Q2207" s="33"/>
    </row>
    <row r="2208" spans="4:17" ht="15.75"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33"/>
      <c r="O2208" s="33"/>
      <c r="P2208" s="33"/>
      <c r="Q2208" s="33"/>
    </row>
    <row r="2209" spans="4:17" ht="15.75"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33"/>
      <c r="O2209" s="33"/>
      <c r="P2209" s="33"/>
      <c r="Q2209" s="33"/>
    </row>
    <row r="2210" spans="4:17" ht="15.75"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33"/>
      <c r="O2210" s="33"/>
      <c r="P2210" s="33"/>
      <c r="Q2210" s="33"/>
    </row>
    <row r="2211" spans="4:17" ht="15.75"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33"/>
      <c r="O2211" s="33"/>
      <c r="P2211" s="33"/>
      <c r="Q2211" s="33"/>
    </row>
    <row r="2212" spans="4:17" ht="15.75"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33"/>
      <c r="O2212" s="33"/>
      <c r="P2212" s="33"/>
      <c r="Q2212" s="33"/>
    </row>
    <row r="2213" spans="4:17" ht="15.75"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33"/>
      <c r="O2213" s="33"/>
      <c r="P2213" s="33"/>
      <c r="Q2213" s="33"/>
    </row>
    <row r="2214" spans="4:17" ht="15.75"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33"/>
      <c r="O2214" s="33"/>
      <c r="P2214" s="33"/>
      <c r="Q2214" s="33"/>
    </row>
    <row r="2215" spans="4:17" ht="15.75"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33"/>
      <c r="O2215" s="33"/>
      <c r="P2215" s="33"/>
      <c r="Q2215" s="33"/>
    </row>
    <row r="2216" spans="4:17" ht="15.75"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33"/>
      <c r="O2216" s="33"/>
      <c r="P2216" s="33"/>
      <c r="Q2216" s="33"/>
    </row>
    <row r="2217" spans="4:17" ht="15.75"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33"/>
      <c r="O2217" s="33"/>
      <c r="P2217" s="33"/>
      <c r="Q2217" s="33"/>
    </row>
    <row r="2218" spans="4:17" ht="15.75"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33"/>
      <c r="O2218" s="33"/>
      <c r="P2218" s="33"/>
      <c r="Q2218" s="33"/>
    </row>
    <row r="2219" spans="4:17" ht="15.75"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33"/>
      <c r="O2219" s="33"/>
      <c r="P2219" s="33"/>
      <c r="Q2219" s="33"/>
    </row>
    <row r="2220" spans="4:17" ht="15.75"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33"/>
      <c r="O2220" s="33"/>
      <c r="P2220" s="33"/>
      <c r="Q2220" s="33"/>
    </row>
    <row r="2221" spans="4:17" ht="15.75"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33"/>
      <c r="O2221" s="33"/>
      <c r="P2221" s="33"/>
      <c r="Q2221" s="33"/>
    </row>
    <row r="2222" spans="4:17" ht="15.75"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33"/>
      <c r="O2222" s="33"/>
      <c r="P2222" s="33"/>
      <c r="Q2222" s="33"/>
    </row>
    <row r="2223" spans="4:17" ht="15.75"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</row>
    <row r="2224" spans="4:17" ht="15.75"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33"/>
      <c r="O2224" s="33"/>
      <c r="P2224" s="33"/>
      <c r="Q2224" s="33"/>
    </row>
    <row r="2225" spans="4:17" ht="15.75"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33"/>
      <c r="O2225" s="33"/>
      <c r="P2225" s="33"/>
      <c r="Q2225" s="33"/>
    </row>
    <row r="2226" spans="4:17" ht="15.75"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33"/>
      <c r="O2226" s="33"/>
      <c r="P2226" s="33"/>
      <c r="Q2226" s="33"/>
    </row>
    <row r="2227" spans="4:17" ht="15.75"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33"/>
      <c r="O2227" s="33"/>
      <c r="P2227" s="33"/>
      <c r="Q2227" s="33"/>
    </row>
    <row r="2228" spans="4:17" ht="15.75"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33"/>
      <c r="O2228" s="33"/>
      <c r="P2228" s="33"/>
      <c r="Q2228" s="33"/>
    </row>
    <row r="2229" spans="4:17" ht="15.75"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33"/>
      <c r="O2229" s="33"/>
      <c r="P2229" s="33"/>
      <c r="Q2229" s="33"/>
    </row>
    <row r="2230" spans="4:17" ht="15.75"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33"/>
      <c r="O2230" s="33"/>
      <c r="P2230" s="33"/>
      <c r="Q2230" s="33"/>
    </row>
    <row r="2231" spans="4:17" ht="15.75"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33"/>
      <c r="O2231" s="33"/>
      <c r="P2231" s="33"/>
      <c r="Q2231" s="33"/>
    </row>
    <row r="2232" spans="4:17" ht="15.75"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33"/>
      <c r="O2232" s="33"/>
      <c r="P2232" s="33"/>
      <c r="Q2232" s="33"/>
    </row>
    <row r="2233" spans="4:17" ht="15.75"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33"/>
      <c r="O2233" s="33"/>
      <c r="P2233" s="33"/>
      <c r="Q2233" s="33"/>
    </row>
    <row r="2234" spans="4:17" ht="15.75"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33"/>
      <c r="O2234" s="33"/>
      <c r="P2234" s="33"/>
      <c r="Q2234" s="33"/>
    </row>
    <row r="2235" spans="4:17" ht="15.75"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33"/>
      <c r="O2235" s="33"/>
      <c r="P2235" s="33"/>
      <c r="Q2235" s="33"/>
    </row>
    <row r="2236" spans="4:17" ht="15.75"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33"/>
      <c r="O2236" s="33"/>
      <c r="P2236" s="33"/>
      <c r="Q2236" s="33"/>
    </row>
    <row r="2237" spans="4:17" ht="15.75"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33"/>
      <c r="O2237" s="33"/>
      <c r="P2237" s="33"/>
      <c r="Q2237" s="33"/>
    </row>
    <row r="2238" spans="4:17" ht="15.75"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33"/>
      <c r="O2238" s="33"/>
      <c r="P2238" s="33"/>
      <c r="Q2238" s="33"/>
    </row>
    <row r="2239" spans="4:17" ht="15.75"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33"/>
      <c r="O2239" s="33"/>
      <c r="P2239" s="33"/>
      <c r="Q2239" s="33"/>
    </row>
    <row r="2240" spans="4:17" ht="15.75"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33"/>
      <c r="O2240" s="33"/>
      <c r="P2240" s="33"/>
      <c r="Q2240" s="33"/>
    </row>
    <row r="2241" spans="4:17" ht="15.75"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33"/>
      <c r="O2241" s="33"/>
      <c r="P2241" s="33"/>
      <c r="Q2241" s="33"/>
    </row>
    <row r="2242" spans="4:17" ht="15.75"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  <c r="O2242" s="33"/>
      <c r="P2242" s="33"/>
      <c r="Q2242" s="33"/>
    </row>
    <row r="2243" spans="4:17" ht="15.75"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33"/>
      <c r="O2243" s="33"/>
      <c r="P2243" s="33"/>
      <c r="Q2243" s="33"/>
    </row>
    <row r="2244" spans="4:17" ht="15.75"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33"/>
      <c r="O2244" s="33"/>
      <c r="P2244" s="33"/>
      <c r="Q2244" s="33"/>
    </row>
    <row r="2245" spans="4:17" ht="15.75"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33"/>
      <c r="O2245" s="33"/>
      <c r="P2245" s="33"/>
      <c r="Q2245" s="33"/>
    </row>
    <row r="2246" spans="4:17" ht="15.75"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33"/>
      <c r="O2246" s="33"/>
      <c r="P2246" s="33"/>
      <c r="Q2246" s="33"/>
    </row>
    <row r="2247" spans="4:17" ht="15.75"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33"/>
      <c r="O2247" s="33"/>
      <c r="P2247" s="33"/>
      <c r="Q2247" s="33"/>
    </row>
    <row r="2248" spans="4:17" ht="15.75"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33"/>
      <c r="O2248" s="33"/>
      <c r="P2248" s="33"/>
      <c r="Q2248" s="33"/>
    </row>
    <row r="2249" spans="4:17" ht="15.75"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33"/>
      <c r="O2249" s="33"/>
      <c r="P2249" s="33"/>
      <c r="Q2249" s="33"/>
    </row>
    <row r="2250" spans="4:17" ht="15.75"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33"/>
      <c r="O2250" s="33"/>
      <c r="P2250" s="33"/>
      <c r="Q2250" s="33"/>
    </row>
    <row r="2251" spans="4:17" ht="15.75"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33"/>
      <c r="O2251" s="33"/>
      <c r="P2251" s="33"/>
      <c r="Q2251" s="33"/>
    </row>
    <row r="2252" spans="4:17" ht="15.75"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33"/>
      <c r="O2252" s="33"/>
      <c r="P2252" s="33"/>
      <c r="Q2252" s="33"/>
    </row>
    <row r="2253" spans="4:17" ht="15.75"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33"/>
      <c r="O2253" s="33"/>
      <c r="P2253" s="33"/>
      <c r="Q2253" s="33"/>
    </row>
    <row r="2254" spans="4:17" ht="15.75"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33"/>
      <c r="O2254" s="33"/>
      <c r="P2254" s="33"/>
      <c r="Q2254" s="33"/>
    </row>
    <row r="2255" spans="4:17" ht="15.75"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33"/>
      <c r="O2255" s="33"/>
      <c r="P2255" s="33"/>
      <c r="Q2255" s="33"/>
    </row>
    <row r="2256" spans="4:17" ht="15.75"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33"/>
      <c r="O2256" s="33"/>
      <c r="P2256" s="33"/>
      <c r="Q2256" s="33"/>
    </row>
    <row r="2257" spans="4:17" ht="15.75"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33"/>
      <c r="O2257" s="33"/>
      <c r="P2257" s="33"/>
      <c r="Q2257" s="33"/>
    </row>
    <row r="2258" spans="4:17" ht="15.75"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33"/>
      <c r="O2258" s="33"/>
      <c r="P2258" s="33"/>
      <c r="Q2258" s="33"/>
    </row>
    <row r="2259" spans="4:17" ht="15.75"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33"/>
      <c r="O2259" s="33"/>
      <c r="P2259" s="33"/>
      <c r="Q2259" s="33"/>
    </row>
    <row r="2260" spans="4:17" ht="15.75"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33"/>
      <c r="O2260" s="33"/>
      <c r="P2260" s="33"/>
      <c r="Q2260" s="33"/>
    </row>
    <row r="2261" spans="4:17" ht="15.75"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33"/>
      <c r="O2261" s="33"/>
      <c r="P2261" s="33"/>
      <c r="Q2261" s="33"/>
    </row>
    <row r="2262" spans="4:17" ht="15.75"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33"/>
      <c r="O2262" s="33"/>
      <c r="P2262" s="33"/>
      <c r="Q2262" s="33"/>
    </row>
    <row r="2263" spans="4:17" ht="15.75"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33"/>
      <c r="O2263" s="33"/>
      <c r="P2263" s="33"/>
      <c r="Q2263" s="33"/>
    </row>
    <row r="2264" spans="4:17" ht="15.75"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33"/>
      <c r="O2264" s="33"/>
      <c r="P2264" s="33"/>
      <c r="Q2264" s="33"/>
    </row>
    <row r="2265" spans="4:17" ht="15.75"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33"/>
      <c r="O2265" s="33"/>
      <c r="P2265" s="33"/>
      <c r="Q2265" s="33"/>
    </row>
    <row r="2266" spans="4:17" ht="15.75"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33"/>
      <c r="O2266" s="33"/>
      <c r="P2266" s="33"/>
      <c r="Q2266" s="33"/>
    </row>
    <row r="2267" spans="4:17" ht="15.75"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33"/>
      <c r="O2267" s="33"/>
      <c r="P2267" s="33"/>
      <c r="Q2267" s="33"/>
    </row>
    <row r="2268" spans="4:17" ht="15.75"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33"/>
      <c r="O2268" s="33"/>
      <c r="P2268" s="33"/>
      <c r="Q2268" s="33"/>
    </row>
    <row r="2269" spans="4:17" ht="15.75"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33"/>
      <c r="O2269" s="33"/>
      <c r="P2269" s="33"/>
      <c r="Q2269" s="33"/>
    </row>
    <row r="2270" spans="4:17" ht="15.75"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33"/>
      <c r="O2270" s="33"/>
      <c r="P2270" s="33"/>
      <c r="Q2270" s="33"/>
    </row>
    <row r="2271" spans="4:17" ht="15.75"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</row>
    <row r="2272" spans="4:17" ht="15.75"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</row>
    <row r="2273" spans="4:17" ht="15.75"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</row>
    <row r="2274" spans="4:17" ht="15.75"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</row>
    <row r="2275" spans="4:17" ht="15.75"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</row>
    <row r="2276" spans="4:17" ht="15.75"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</row>
    <row r="2277" spans="4:17" ht="15.75"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</row>
    <row r="2278" spans="4:17" ht="15.75"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</row>
    <row r="2279" spans="4:17" ht="15.75"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</row>
    <row r="2280" spans="4:17" ht="15.75"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</row>
    <row r="2281" spans="4:17" ht="15.75"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</row>
    <row r="2282" spans="4:17" ht="15.75"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</row>
    <row r="2283" spans="4:17" ht="15.75"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</row>
    <row r="2284" spans="4:17" ht="15.75"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</row>
    <row r="2285" spans="4:17" ht="15.75"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</row>
    <row r="2286" spans="4:17" ht="15.75"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</row>
    <row r="2287" spans="4:17" ht="15.75"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</row>
    <row r="2288" spans="4:17" ht="15.75"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</row>
    <row r="2289" spans="4:17" ht="15.75"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</row>
    <row r="2290" spans="4:17" ht="15.75"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</row>
    <row r="2291" spans="4:17" ht="15.75"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</row>
    <row r="2292" spans="4:17" ht="15.75"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</row>
    <row r="2293" spans="4:17" ht="15.75"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</row>
    <row r="2294" spans="4:17" ht="15.75"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</row>
    <row r="2295" spans="4:17" ht="15.75"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</row>
    <row r="2296" spans="4:17" ht="15.75"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</row>
    <row r="2297" spans="4:17" ht="15.75"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</row>
    <row r="2298" spans="4:17" ht="15.75"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</row>
    <row r="2299" spans="4:17" ht="15.75"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</row>
    <row r="2300" spans="4:17" ht="15.75"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</row>
    <row r="2301" spans="4:17" ht="15.75"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</row>
    <row r="2302" spans="4:17" ht="15.75"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</row>
    <row r="2303" spans="4:17" ht="15.75"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</row>
    <row r="2304" spans="4:17" ht="15.75"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</row>
    <row r="2305" spans="4:17" ht="15.75"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</row>
    <row r="2306" spans="4:17" ht="15.75"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</row>
    <row r="2307" spans="4:17" ht="15.75"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</row>
    <row r="2308" spans="4:17" ht="15.75"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</row>
    <row r="2309" spans="4:17" ht="15.75"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</row>
    <row r="2310" spans="4:17" ht="15.75"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</row>
    <row r="2311" spans="4:17" ht="15.75"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</row>
    <row r="2312" spans="4:17" ht="15.75"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</row>
    <row r="2313" spans="4:17" ht="15.75"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</row>
    <row r="2314" spans="4:17" ht="15.75"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</row>
    <row r="2315" spans="4:17" ht="15.75"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</row>
    <row r="2316" spans="4:17" ht="15.75"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</row>
    <row r="2317" spans="4:17" ht="15.75"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</row>
    <row r="2318" spans="4:17" ht="15.75"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</row>
    <row r="2319" spans="4:17" ht="15.75"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</row>
    <row r="2320" spans="4:17" ht="15.75"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</row>
    <row r="2321" spans="4:17" ht="15.75"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</row>
    <row r="2322" spans="4:17" ht="15.75"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</row>
    <row r="2323" spans="4:17" ht="15.75"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</row>
    <row r="2324" spans="4:17" ht="15.75"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</row>
    <row r="2325" spans="4:17" ht="15.75"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</row>
    <row r="2326" spans="4:17" ht="15.75"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</row>
    <row r="2327" spans="4:17" ht="15.75"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</row>
    <row r="2328" spans="4:17" ht="15.75"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</row>
    <row r="2329" spans="4:17" ht="15.75"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</row>
    <row r="2330" spans="4:17" ht="15.75"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</row>
    <row r="2331" spans="4:17" ht="15.75"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</row>
    <row r="2332" spans="4:17" ht="15.75"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</row>
    <row r="2333" spans="4:17" ht="15.75"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</row>
    <row r="2334" spans="4:17" ht="15.75"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</row>
    <row r="2335" spans="4:17" ht="15.75"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</row>
    <row r="2336" spans="4:17" ht="15.75"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</row>
    <row r="2337" spans="4:17" ht="15.75"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</row>
    <row r="2338" spans="4:17" ht="15.75"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</row>
    <row r="2339" spans="4:17" ht="15.75"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</row>
    <row r="2340" spans="4:17" ht="15.75"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</row>
    <row r="2341" spans="4:17" ht="15.75"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</row>
    <row r="2342" spans="4:17" ht="15.75"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</row>
  </sheetData>
  <sheetProtection password="C509" sheet="1" objects="1" scenarios="1"/>
  <mergeCells count="8">
    <mergeCell ref="P11:P13"/>
    <mergeCell ref="Q11:Q13"/>
    <mergeCell ref="A11:A14"/>
    <mergeCell ref="B11:B14"/>
    <mergeCell ref="C11:C14"/>
    <mergeCell ref="M11:M13"/>
    <mergeCell ref="N11:N13"/>
    <mergeCell ref="O11:O13"/>
  </mergeCells>
  <pageMargins left="0.27559055118110237" right="0.19685039370078741" top="0.19685039370078741" bottom="0.19685039370078741" header="0.19685039370078741" footer="0.19685039370078741"/>
  <pageSetup paperSize="9" scale="70" fitToHeight="21" orientation="landscape" r:id="rId1"/>
  <headerFooter>
    <oddFooter>Page &amp;P of &amp;N</oddFooter>
  </headerFooter>
  <rowBreaks count="14" manualBreakCount="14">
    <brk id="25" max="16383" man="1"/>
    <brk id="37" max="16383" man="1"/>
    <brk id="49" max="16383" man="1"/>
    <brk id="61" max="16383" man="1"/>
    <brk id="73" max="16383" man="1"/>
    <brk id="85" max="16383" man="1"/>
    <brk id="97" max="16383" man="1"/>
    <brk id="109" max="16383" man="1"/>
    <brk id="121" max="16383" man="1"/>
    <brk id="133" max="16383" man="1"/>
    <brk id="145" max="16383" man="1"/>
    <brk id="157" max="16383" man="1"/>
    <brk id="169" max="16383" man="1"/>
    <brk id="18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ABSTRACT 01 BARAMULLA PC</vt:lpstr>
      <vt:lpstr>01_Karnah</vt:lpstr>
      <vt:lpstr>02_Kupwara</vt:lpstr>
      <vt:lpstr>03_Lolab</vt:lpstr>
      <vt:lpstr>04_Handwara</vt:lpstr>
      <vt:lpstr>05_Langate</vt:lpstr>
      <vt:lpstr>06_Uri</vt:lpstr>
      <vt:lpstr>07_Rafiabad</vt:lpstr>
      <vt:lpstr>08_Sopore</vt:lpstr>
      <vt:lpstr>09_Gurez</vt:lpstr>
      <vt:lpstr>10_Bandipora</vt:lpstr>
      <vt:lpstr>11_Sonawari</vt:lpstr>
      <vt:lpstr>12_Sangrama</vt:lpstr>
      <vt:lpstr>13_Baramulla</vt:lpstr>
      <vt:lpstr>14_Gulmarg</vt:lpstr>
      <vt:lpstr>15_Pattan</vt:lpstr>
      <vt:lpstr>Migrant Votes</vt:lpstr>
      <vt:lpstr>Postal Votes</vt:lpstr>
      <vt:lpstr>'01_Karnah'!Print_Titles</vt:lpstr>
      <vt:lpstr>'02_Kupwara'!Print_Titles</vt:lpstr>
      <vt:lpstr>'03_Lolab'!Print_Titles</vt:lpstr>
      <vt:lpstr>'04_Handwara'!Print_Titles</vt:lpstr>
      <vt:lpstr>'05_Langate'!Print_Titles</vt:lpstr>
      <vt:lpstr>'06_Uri'!Print_Titles</vt:lpstr>
      <vt:lpstr>'07_Rafiabad'!Print_Titles</vt:lpstr>
      <vt:lpstr>'08_Sopore'!Print_Titles</vt:lpstr>
      <vt:lpstr>'09_Gurez'!Print_Titles</vt:lpstr>
      <vt:lpstr>'10_Bandipora'!Print_Titles</vt:lpstr>
      <vt:lpstr>'11_Sonawari'!Print_Titles</vt:lpstr>
      <vt:lpstr>'12_Sangrama'!Print_Titles</vt:lpstr>
      <vt:lpstr>'13_Baramulla'!Print_Titles</vt:lpstr>
      <vt:lpstr>'14_Gulmarg'!Print_Titles</vt:lpstr>
      <vt:lpstr>'15_Pattan'!Print_Titles</vt:lpstr>
      <vt:lpstr>'Migrant Votes'!Print_Titles</vt:lpstr>
      <vt:lpstr>'Postal Votes'!Print_Titles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2019-06-27T10:52:37Z</dcterms:modified>
</cp:coreProperties>
</file>